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0DF5A4C0-0A37-4281-8E5B-20B1CCD7C2B2}" xr6:coauthVersionLast="36" xr6:coauthVersionMax="36" xr10:uidLastSave="{00000000-0000-0000-0000-000000000000}"/>
  <bookViews>
    <workbookView xWindow="0" yWindow="0" windowWidth="17970" windowHeight="5355" tabRatio="815" xr2:uid="{00000000-000D-0000-FFFF-FFFF00000000}"/>
  </bookViews>
  <sheets>
    <sheet name="Bewertung (Erfassung)" sheetId="9" r:id="rId1"/>
    <sheet name="Richterbogen (Ausdruck)" sheetId="10" r:id="rId2"/>
    <sheet name="Bewertung (Ausdruck für den HF)" sheetId="7" r:id="rId3"/>
    <sheet name="Gesundheitsmonitoring" sheetId="11" r:id="rId4"/>
  </sheets>
  <externalReferences>
    <externalReference r:id="rId5"/>
  </externalReferences>
  <definedNames>
    <definedName name="abzeichen">[1]Konserven_0!$K$3:$K$6</definedName>
    <definedName name="auge">[1]Konserven_0!$N$3:$N$7</definedName>
    <definedName name="Ausdruck">#REF!</definedName>
    <definedName name="ausprägung">[1]Konserven_0!$B$12:$B$16</definedName>
    <definedName name="brusttiefe_höhe">[1]Konserven_0!$J$3:$J$7</definedName>
    <definedName name="decke">[1]Konserven_0!$L$3:$L$8</definedName>
    <definedName name="_xlnm.Print_Area" localSheetId="2">'Bewertung (Ausdruck für den HF)'!$C$1:$AE$66</definedName>
    <definedName name="_xlnm.Print_Area" localSheetId="1">'Richterbogen (Ausdruck)'!$B$2:$W$69</definedName>
    <definedName name="ellenbogen">[1]Konserven_0!$C$48:$C$52</definedName>
    <definedName name="fütterung">[1]Konserven_0!$H$3:$H$7</definedName>
    <definedName name="Gepräge">#REF!</definedName>
    <definedName name="Gepräge_Rüden">#REF!</definedName>
    <definedName name="geschl.gepräge">[1]Konserven_0!$C$3:$C$8</definedName>
    <definedName name="Geschlechtsgepräge_Hündinnen">#REF!</definedName>
    <definedName name="gleichgewicht">[1]Konserven_0!$H$58:$H$62</definedName>
    <definedName name="größe">[1]Konserven_0!$B$3:$B$7</definedName>
    <definedName name="Größe_Hündinen">#REF!</definedName>
    <definedName name="Größe_Rüden">#REF!</definedName>
    <definedName name="hals">[1]Konserven_0!$B$21:$B$25</definedName>
    <definedName name="hintermittelfuss">[1]Konserven_0!$F$39:$F$43</definedName>
    <definedName name="Höhe_Länge">#REF!</definedName>
    <definedName name="kniewinkel">[1]Konserven_0!$C$39:$C$43</definedName>
    <definedName name="knochen_muskulatur">[1]Konserven_0!#REF!</definedName>
    <definedName name="knochenkraft">[1]Konserven_0!$E$3:$E$7</definedName>
    <definedName name="Konstitution_Bänder">#REF!</definedName>
    <definedName name="Konstitution_Fütterung">#REF!</definedName>
    <definedName name="Konstitution_Knochenkraft">#REF!</definedName>
    <definedName name="Konstitution_Muskulatur">#REF!</definedName>
    <definedName name="Konstitution_Pfleg">#REF!</definedName>
    <definedName name="Konstitution_Pflege">#REF!</definedName>
    <definedName name="kopf">[1]Konserven_0!$M$3:$M$8</definedName>
    <definedName name="kopf_auge">[1]Konserven_0!$E$12:$E$16</definedName>
    <definedName name="krallen">[1]Konserven_0!$Q$3:$Q$7</definedName>
    <definedName name="kruppenlage">[1]Konserven_0!$F$21:$F$25</definedName>
    <definedName name="kruppenlänge">[1]Konserven_0!$G$21:$G$25</definedName>
    <definedName name="lefzen">[1]Konserven_0!$F$12:$F$14</definedName>
    <definedName name="lefzen_nase">[1]Konserven_0!#REF!</definedName>
    <definedName name="lefzen_pig">[1]Konserven_0!$O$3:$O$7</definedName>
    <definedName name="lende">[1]Konserven_0!$E$21:$E$25</definedName>
    <definedName name="musklulatur">[1]Konserven_0!#REF!</definedName>
    <definedName name="muskulatur">[1]Konserven_0!$F$3:$F$7</definedName>
    <definedName name="nachschub">[1]Konserven_0!$F$58:$F$62</definedName>
    <definedName name="nase">[1]Konserven_0!$P$3:$P$7</definedName>
    <definedName name="oberarm">[1]Konserven_0!$B$48:$B$52</definedName>
    <definedName name="oberarmlänge">[1]Konserven_0!$F$30:$F$34</definedName>
    <definedName name="oberkiefer">[1]Konserven_0!$H$12:$H$16</definedName>
    <definedName name="oberschenkellänge">[1]Konserven_0!$D$39:$D$43</definedName>
    <definedName name="ohren">[1]Konserven_0!$D$12:$D$17</definedName>
    <definedName name="parallelität">[1]Konserven_0!$B$58:$B$62</definedName>
    <definedName name="parallelität_vorn">[1]Konserven_0!$D$58:$D$62</definedName>
    <definedName name="pflege">[1]Konserven_0!$G$3:$G$7</definedName>
    <definedName name="pflege_futter">[1]Konserven_0!#REF!</definedName>
    <definedName name="pfoten_hh">[1]Konserven_0!$G$39:$G$43</definedName>
    <definedName name="pfoten_vh">[1]Konserven_0!$I$30:$I$34</definedName>
    <definedName name="Rücken">#REF!</definedName>
    <definedName name="rückenlage">[1]Konserven_0!$G$58:$G$62</definedName>
    <definedName name="Rüde_Hündin">#REF!</definedName>
    <definedName name="rumpf">[1]Konserven_0!$B$39:$B$43</definedName>
    <definedName name="rute">[1]Konserven_0!$H$21:$H$25</definedName>
    <definedName name="schulterblatt">[1]Konserven_0!$E$30:$E$34</definedName>
    <definedName name="sprunggelenke">[1]Konserven_0!$C$58:$C$62</definedName>
    <definedName name="stopp">[1]Konserven_0!$G$12:$G$15</definedName>
    <definedName name="unterarm">[1]Konserven_0!$G$30:$G$34</definedName>
    <definedName name="unterarm_front">[1]Konserven_0!$D$48:$D$52</definedName>
    <definedName name="Unterbrust">[1]Konserven_0!$C$30:$C$34</definedName>
    <definedName name="unterkiefer">[1]Konserven_0!$I$12:$I$16</definedName>
    <definedName name="unterschenkellänge">[1]Konserven_0!$E$39:$E$43</definedName>
    <definedName name="verhältnis">[1]Konserven_0!$C$12:$C$16</definedName>
    <definedName name="vorderbrust">[1]Konserven_0!$B$30:$B$34</definedName>
    <definedName name="vordermittelfuss">[1]Konserven_0!$H$30:$H$34</definedName>
    <definedName name="vordermittelfuss_front">[1]Konserven_0!$E$48:$E$52</definedName>
    <definedName name="vortritt_ergiebigkeit">[1]Konserven_0!$E$58:$E$61</definedName>
    <definedName name="Widerrist">[1]Konserven_0!$C$21:$C$25</definedName>
    <definedName name="winkelungen_vh">[1]Konserven_0!$D$30:$D$34</definedName>
  </definedNames>
  <calcPr calcId="191029"/>
</workbook>
</file>

<file path=xl/calcChain.xml><?xml version="1.0" encoding="utf-8"?>
<calcChain xmlns="http://schemas.openxmlformats.org/spreadsheetml/2006/main">
  <c r="O55" i="9" l="1"/>
  <c r="Q30" i="7" s="1"/>
  <c r="I28" i="11"/>
  <c r="I27" i="11"/>
  <c r="I26" i="11"/>
  <c r="B26" i="11"/>
  <c r="B27" i="11"/>
  <c r="B28" i="11"/>
  <c r="A26" i="11"/>
  <c r="A27" i="11"/>
  <c r="A28" i="11"/>
  <c r="A29" i="11"/>
  <c r="A16" i="11"/>
  <c r="B15" i="11"/>
  <c r="A15" i="11"/>
  <c r="A11" i="11"/>
  <c r="B11" i="11"/>
  <c r="A12" i="11"/>
  <c r="B12" i="11"/>
  <c r="A13" i="11"/>
  <c r="B13" i="11"/>
  <c r="B14" i="11"/>
  <c r="A7" i="11"/>
  <c r="B7" i="11"/>
  <c r="A8" i="11"/>
  <c r="B8" i="11"/>
  <c r="A9" i="11"/>
  <c r="B9" i="11"/>
  <c r="B10" i="11"/>
  <c r="X22" i="11"/>
  <c r="X23" i="11"/>
  <c r="I22" i="11"/>
  <c r="I23" i="11"/>
  <c r="I20" i="11"/>
  <c r="L19" i="11"/>
  <c r="I19" i="11"/>
  <c r="I16" i="11"/>
  <c r="I17" i="11"/>
  <c r="I18" i="11"/>
  <c r="B18" i="11"/>
  <c r="B17" i="11"/>
  <c r="I8" i="11"/>
  <c r="I9" i="11"/>
  <c r="I10" i="11"/>
  <c r="I11" i="11"/>
  <c r="I12" i="11"/>
  <c r="I13" i="11"/>
  <c r="W5" i="11"/>
  <c r="T5" i="11"/>
  <c r="B23" i="7"/>
  <c r="M53" i="7"/>
  <c r="M50" i="7"/>
  <c r="M47" i="7"/>
  <c r="M44" i="7"/>
  <c r="M41" i="7"/>
  <c r="M38" i="7"/>
  <c r="M35" i="7"/>
  <c r="D47" i="7"/>
  <c r="D44" i="7"/>
  <c r="D41" i="7"/>
  <c r="D50" i="7"/>
  <c r="D38" i="7"/>
  <c r="K4" i="10"/>
  <c r="A32" i="7"/>
  <c r="A33" i="7"/>
  <c r="A34" i="7"/>
  <c r="A35" i="7"/>
  <c r="A24" i="7"/>
  <c r="A25" i="7"/>
  <c r="A26" i="7"/>
  <c r="A27" i="7"/>
  <c r="A28" i="7"/>
  <c r="B19" i="7"/>
  <c r="B20" i="7"/>
  <c r="B21" i="7"/>
  <c r="B22" i="7"/>
  <c r="B24" i="7"/>
  <c r="B25" i="7"/>
  <c r="B26" i="7"/>
  <c r="H5" i="7"/>
  <c r="H4" i="7"/>
  <c r="X4" i="7"/>
  <c r="U4" i="7"/>
  <c r="AC28" i="7"/>
  <c r="AA28" i="7"/>
  <c r="X28" i="7"/>
  <c r="V28" i="7"/>
  <c r="S28" i="7"/>
  <c r="Q28" i="7"/>
  <c r="N28" i="7"/>
  <c r="L28" i="7"/>
  <c r="A30" i="7"/>
  <c r="B30" i="7"/>
  <c r="Y58" i="7"/>
  <c r="Y56" i="7"/>
  <c r="Q31" i="7"/>
  <c r="A19" i="7"/>
  <c r="A20" i="7"/>
  <c r="A21" i="7"/>
  <c r="A14" i="7"/>
  <c r="B14" i="7"/>
  <c r="A15" i="7"/>
  <c r="B15" i="7"/>
  <c r="A16" i="7"/>
  <c r="B16" i="7"/>
  <c r="B17" i="7"/>
  <c r="A9" i="7"/>
  <c r="B9" i="7"/>
  <c r="A10" i="7"/>
  <c r="B10" i="7"/>
  <c r="A11" i="7"/>
  <c r="B11" i="7"/>
  <c r="B12" i="7"/>
  <c r="V47" i="7"/>
  <c r="V44" i="7"/>
  <c r="V41" i="7"/>
  <c r="V38" i="7"/>
  <c r="V35" i="7"/>
  <c r="D35" i="7"/>
  <c r="U6" i="10"/>
  <c r="U5" i="10"/>
  <c r="U4" i="10"/>
  <c r="U3" i="10"/>
  <c r="U2" i="10"/>
  <c r="H21" i="7"/>
  <c r="H20" i="7"/>
  <c r="H19" i="7"/>
  <c r="H18" i="7"/>
  <c r="H17" i="7"/>
  <c r="A4" i="10"/>
  <c r="A3" i="10"/>
  <c r="D4" i="10"/>
  <c r="D6" i="10"/>
  <c r="D2" i="10"/>
  <c r="U12" i="7"/>
  <c r="U10" i="7"/>
  <c r="U8" i="7"/>
  <c r="D60" i="7"/>
  <c r="AA14" i="7"/>
  <c r="AA15" i="7"/>
  <c r="U14" i="7"/>
  <c r="U15" i="7"/>
  <c r="H14" i="7"/>
  <c r="H15" i="7"/>
  <c r="H12" i="7"/>
  <c r="K11" i="7"/>
  <c r="H11" i="7"/>
  <c r="H8" i="7"/>
  <c r="H9" i="7"/>
  <c r="H10" i="7"/>
  <c r="A7" i="7"/>
  <c r="B7" i="7"/>
  <c r="U22" i="7" l="1"/>
  <c r="K2" i="10"/>
  <c r="U17" i="7"/>
  <c r="U21" i="7"/>
  <c r="X27" i="11"/>
  <c r="P27" i="11"/>
  <c r="X26" i="11"/>
  <c r="U20" i="7"/>
  <c r="I15" i="11"/>
  <c r="H30" i="7"/>
  <c r="P26" i="11"/>
  <c r="H7" i="7"/>
  <c r="U18" i="7"/>
  <c r="U19" i="7"/>
  <c r="X28" i="11"/>
  <c r="O57" i="9"/>
  <c r="Q3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</author>
    <author>Hanna Hess</author>
  </authors>
  <commentList>
    <comment ref="H15" authorId="0" shapeId="0" xr:uid="{00000000-0006-0000-0000-000001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Namen inkl. Namenszusatz lt. AT ausschreiben.
Beispiel:
Musterhund </t>
        </r>
        <r>
          <rPr>
            <b/>
            <u/>
            <sz val="10"/>
            <color indexed="81"/>
            <rFont val="Tahoma"/>
            <family val="2"/>
          </rPr>
          <t>aus der</t>
        </r>
        <r>
          <rPr>
            <b/>
            <sz val="10"/>
            <color indexed="81"/>
            <rFont val="Tahoma"/>
            <family val="2"/>
          </rPr>
          <t xml:space="preserve"> Musterstadt
Musterhund </t>
        </r>
        <r>
          <rPr>
            <b/>
            <u/>
            <sz val="10"/>
            <color indexed="81"/>
            <rFont val="Tahoma"/>
            <family val="2"/>
          </rPr>
          <t>von dem</t>
        </r>
        <r>
          <rPr>
            <b/>
            <sz val="10"/>
            <color indexed="81"/>
            <rFont val="Tahoma"/>
            <family val="2"/>
          </rPr>
          <t xml:space="preserve"> Musterort</t>
        </r>
      </text>
    </comment>
    <comment ref="H16" authorId="0" shapeId="0" xr:uid="{00000000-0006-0000-0000-000002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Zuchtbuch-Nr. </t>
        </r>
        <r>
          <rPr>
            <b/>
            <u/>
            <sz val="10"/>
            <color indexed="81"/>
            <rFont val="Tahoma"/>
            <family val="2"/>
          </rPr>
          <t>immer</t>
        </r>
        <r>
          <rPr>
            <b/>
            <sz val="10"/>
            <color indexed="81"/>
            <rFont val="Tahoma"/>
            <family val="2"/>
          </rPr>
          <t xml:space="preserve"> mit dem Kürzel des Zuchtbuches erfassen.
Beispiel:
</t>
        </r>
        <r>
          <rPr>
            <b/>
            <u/>
            <sz val="10"/>
            <color indexed="81"/>
            <rFont val="Tahoma"/>
            <family val="2"/>
          </rPr>
          <t>SZ</t>
        </r>
        <r>
          <rPr>
            <b/>
            <sz val="10"/>
            <color indexed="81"/>
            <rFont val="Tahoma"/>
            <family val="2"/>
          </rPr>
          <t xml:space="preserve"> 0000000 oder
</t>
        </r>
        <r>
          <rPr>
            <b/>
            <u/>
            <sz val="10"/>
            <color indexed="81"/>
            <rFont val="Tahoma"/>
            <family val="2"/>
          </rPr>
          <t>LOSH</t>
        </r>
        <r>
          <rPr>
            <b/>
            <sz val="10"/>
            <color indexed="81"/>
            <rFont val="Tahoma"/>
            <family val="2"/>
          </rPr>
          <t xml:space="preserve"> 0000000</t>
        </r>
      </text>
    </comment>
    <comment ref="H17" authorId="0" shapeId="0" xr:uid="{00000000-0006-0000-0000-000003000000}">
      <text>
        <r>
          <rPr>
            <b/>
            <u/>
            <sz val="10"/>
            <color indexed="81"/>
            <rFont val="Tahoma"/>
            <family val="2"/>
          </rPr>
          <t>Wichtige Angabe</t>
        </r>
        <r>
          <rPr>
            <b/>
            <sz val="10"/>
            <color indexed="81"/>
            <rFont val="Tahoma"/>
            <family val="2"/>
          </rPr>
          <t>!
Bitte korrekt und vollständig
erfassen! TT.MM.JJJJ</t>
        </r>
      </text>
    </comment>
    <comment ref="H18" authorId="0" shapeId="0" xr:uid="{00000000-0006-0000-0000-000004000000}">
      <text>
        <r>
          <rPr>
            <b/>
            <u/>
            <sz val="10"/>
            <color indexed="81"/>
            <rFont val="Tahoma"/>
            <family val="2"/>
          </rPr>
          <t>Wichtige Angabe</t>
        </r>
        <r>
          <rPr>
            <b/>
            <sz val="10"/>
            <color indexed="81"/>
            <rFont val="Tahoma"/>
            <family val="2"/>
          </rPr>
          <t>!
Bitte korrekt und vollständig
erfassen!</t>
        </r>
      </text>
    </comment>
    <comment ref="K18" authorId="0" shapeId="0" xr:uid="{00000000-0006-0000-0000-000005000000}">
      <text>
        <r>
          <rPr>
            <b/>
            <u/>
            <sz val="10"/>
            <color indexed="81"/>
            <rFont val="Tahoma"/>
            <family val="2"/>
          </rPr>
          <t>Wichtige Angabe</t>
        </r>
        <r>
          <rPr>
            <b/>
            <sz val="10"/>
            <color indexed="81"/>
            <rFont val="Tahoma"/>
            <family val="2"/>
          </rPr>
          <t>!
Bitte korrekt und vollständig
erfassen!</t>
        </r>
      </text>
    </comment>
    <comment ref="H21" authorId="0" shapeId="0" xr:uid="{00000000-0006-0000-0000-000006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Namen inkl. Namenszusatz lt. AT ausschreiben.
Beispiel:
Musterhund </t>
        </r>
        <r>
          <rPr>
            <b/>
            <u/>
            <sz val="10"/>
            <color indexed="81"/>
            <rFont val="Tahoma"/>
            <family val="2"/>
          </rPr>
          <t>aus der</t>
        </r>
        <r>
          <rPr>
            <b/>
            <sz val="10"/>
            <color indexed="81"/>
            <rFont val="Tahoma"/>
            <family val="2"/>
          </rPr>
          <t xml:space="preserve"> Musterstadt
Musterhund </t>
        </r>
        <r>
          <rPr>
            <b/>
            <u/>
            <sz val="10"/>
            <color indexed="81"/>
            <rFont val="Tahoma"/>
            <family val="2"/>
          </rPr>
          <t>von dem</t>
        </r>
        <r>
          <rPr>
            <b/>
            <sz val="10"/>
            <color indexed="81"/>
            <rFont val="Tahoma"/>
            <family val="2"/>
          </rPr>
          <t xml:space="preserve"> Musterort</t>
        </r>
      </text>
    </comment>
    <comment ref="U21" authorId="0" shapeId="0" xr:uid="{00000000-0006-0000-0000-000007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Zuchtbuch-Nr. </t>
        </r>
        <r>
          <rPr>
            <b/>
            <u/>
            <sz val="10"/>
            <color indexed="81"/>
            <rFont val="Tahoma"/>
            <family val="2"/>
          </rPr>
          <t>immer</t>
        </r>
        <r>
          <rPr>
            <b/>
            <sz val="10"/>
            <color indexed="81"/>
            <rFont val="Tahoma"/>
            <family val="2"/>
          </rPr>
          <t xml:space="preserve"> mit dem Kürzel des Zuchtbuches erfassen.
Beispiel:
</t>
        </r>
        <r>
          <rPr>
            <b/>
            <u/>
            <sz val="10"/>
            <color indexed="81"/>
            <rFont val="Tahoma"/>
            <family val="2"/>
          </rPr>
          <t>SZ</t>
        </r>
        <r>
          <rPr>
            <b/>
            <sz val="10"/>
            <color indexed="81"/>
            <rFont val="Tahoma"/>
            <family val="2"/>
          </rPr>
          <t xml:space="preserve"> 0000000 oder
</t>
        </r>
        <r>
          <rPr>
            <b/>
            <u/>
            <sz val="10"/>
            <color indexed="81"/>
            <rFont val="Tahoma"/>
            <family val="2"/>
          </rPr>
          <t>LOSH</t>
        </r>
        <r>
          <rPr>
            <b/>
            <sz val="10"/>
            <color indexed="81"/>
            <rFont val="Tahoma"/>
            <family val="2"/>
          </rPr>
          <t xml:space="preserve"> 0000000</t>
        </r>
      </text>
    </comment>
    <comment ref="H22" authorId="0" shapeId="0" xr:uid="{00000000-0006-0000-0000-000008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Namen inkl. Namenszusatz lt. AT ausschreiben.
Beispiel:
Musterhund </t>
        </r>
        <r>
          <rPr>
            <b/>
            <u/>
            <sz val="10"/>
            <color indexed="81"/>
            <rFont val="Tahoma"/>
            <family val="2"/>
          </rPr>
          <t>aus der</t>
        </r>
        <r>
          <rPr>
            <b/>
            <sz val="10"/>
            <color indexed="81"/>
            <rFont val="Tahoma"/>
            <family val="2"/>
          </rPr>
          <t xml:space="preserve"> Musterstadt
Musterhund </t>
        </r>
        <r>
          <rPr>
            <b/>
            <u/>
            <sz val="10"/>
            <color indexed="81"/>
            <rFont val="Tahoma"/>
            <family val="2"/>
          </rPr>
          <t>von dem</t>
        </r>
        <r>
          <rPr>
            <b/>
            <sz val="10"/>
            <color indexed="81"/>
            <rFont val="Tahoma"/>
            <family val="2"/>
          </rPr>
          <t xml:space="preserve"> Musterort</t>
        </r>
      </text>
    </comment>
    <comment ref="U22" authorId="0" shapeId="0" xr:uid="{00000000-0006-0000-0000-000009000000}">
      <text>
        <r>
          <rPr>
            <b/>
            <u/>
            <sz val="10"/>
            <color indexed="81"/>
            <rFont val="Tahoma"/>
            <family val="2"/>
          </rPr>
          <t>Wichtig</t>
        </r>
        <r>
          <rPr>
            <b/>
            <sz val="10"/>
            <color indexed="81"/>
            <rFont val="Tahoma"/>
            <family val="2"/>
          </rPr>
          <t xml:space="preserve">!
Zuchtbuch-Nr. </t>
        </r>
        <r>
          <rPr>
            <b/>
            <u/>
            <sz val="10"/>
            <color indexed="81"/>
            <rFont val="Tahoma"/>
            <family val="2"/>
          </rPr>
          <t>immer</t>
        </r>
        <r>
          <rPr>
            <b/>
            <sz val="10"/>
            <color indexed="81"/>
            <rFont val="Tahoma"/>
            <family val="2"/>
          </rPr>
          <t xml:space="preserve"> mit dem Kürzel des Zuchtbuches erfassen.
Beispiel:
</t>
        </r>
        <r>
          <rPr>
            <b/>
            <u/>
            <sz val="10"/>
            <color indexed="81"/>
            <rFont val="Tahoma"/>
            <family val="2"/>
          </rPr>
          <t>SZ</t>
        </r>
        <r>
          <rPr>
            <b/>
            <sz val="10"/>
            <color indexed="81"/>
            <rFont val="Tahoma"/>
            <family val="2"/>
          </rPr>
          <t xml:space="preserve"> 0000000 oder
</t>
        </r>
        <r>
          <rPr>
            <b/>
            <u/>
            <sz val="10"/>
            <color indexed="81"/>
            <rFont val="Tahoma"/>
            <family val="2"/>
          </rPr>
          <t>LOSH</t>
        </r>
        <r>
          <rPr>
            <b/>
            <sz val="10"/>
            <color indexed="81"/>
            <rFont val="Tahoma"/>
            <family val="2"/>
          </rPr>
          <t xml:space="preserve"> 0000000</t>
        </r>
      </text>
    </comment>
    <comment ref="D34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Gilt nur für DNA, die bei RSV2000 abgegeben wurde.
(Vorerst nur "Profil erstellt" oder "ohne" erfassen!)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84" authorId="0" shapeId="0" xr:uid="{00000000-0006-0000-0000-00000B000000}">
      <text>
        <r>
          <rPr>
            <b/>
            <u/>
            <sz val="9"/>
            <color indexed="81"/>
            <rFont val="Tahoma"/>
            <family val="2"/>
          </rPr>
          <t>Jüngstenklasse:</t>
        </r>
        <r>
          <rPr>
            <b/>
            <sz val="9"/>
            <color indexed="81"/>
            <rFont val="Tahoma"/>
            <family val="2"/>
          </rPr>
          <t xml:space="preserve">
- vielversprechend (vv)
- versprechend (v)
- wenig versprechend (wv)
</t>
        </r>
        <r>
          <rPr>
            <b/>
            <u/>
            <sz val="9"/>
            <color indexed="81"/>
            <rFont val="Tahoma"/>
            <family val="2"/>
          </rPr>
          <t>alle anderen Klassen:</t>
        </r>
        <r>
          <rPr>
            <b/>
            <sz val="9"/>
            <color indexed="81"/>
            <rFont val="Tahoma"/>
            <family val="2"/>
          </rPr>
          <t xml:space="preserve">
- vorzüglich (V)
- sehr gut (SG)
- gut (G)
- genügend (Ggd)
- disqualifiziert (Disq)
-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ohne Bewertung
Mit dieser Beurteilung darf nur ein Hund aus dem Ring entlassen werden, dem keine vorgenannten Formwertnoten zuerkannt werden können. Der Grund ist im Richterbogen anzugeben.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- zurückgezogen
Als "zurückgezogen" gilt ein Hund, der vor Beginn des Bewertungsvorgangs aus dem Ring genommen wurde.
- nicht erschienen
Als "nicht erschienen" gilt ein Hund, der nicht zeitgerecht im Ring vorgeführt wurde.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Hoden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Zähne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Behaarung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Farbe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Farbe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Behaarung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3" authorId="0" shapeId="0" xr:uid="{00000000-0006-0000-0300-000006000000}">
      <text>
        <r>
          <rPr>
            <b/>
            <u/>
            <sz val="9"/>
            <color indexed="81"/>
            <rFont val="Tahoma"/>
            <family val="2"/>
          </rPr>
          <t xml:space="preserve">Standardimfung (Kombi-Impfung):
</t>
        </r>
        <r>
          <rPr>
            <b/>
            <sz val="9"/>
            <color indexed="81"/>
            <rFont val="Tahoma"/>
            <family val="2"/>
          </rPr>
          <t>Tollwut, Staupe, Hepatitis, Leptospirose und Parvirose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<sst xmlns="http://schemas.openxmlformats.org/spreadsheetml/2006/main" count="1142" uniqueCount="783">
  <si>
    <t>Hündin</t>
  </si>
  <si>
    <t>HD</t>
  </si>
  <si>
    <t>A = normal</t>
  </si>
  <si>
    <t>D = mittlere HD</t>
  </si>
  <si>
    <t>B = fast normal</t>
  </si>
  <si>
    <t>E = schwere HD</t>
  </si>
  <si>
    <t>C = noch zugelassen</t>
  </si>
  <si>
    <t>F = Ausland</t>
  </si>
  <si>
    <t>G = ohne Befund</t>
  </si>
  <si>
    <t>ED</t>
  </si>
  <si>
    <t>Profil erstellt</t>
  </si>
  <si>
    <t>Abgleich erfolgt</t>
  </si>
  <si>
    <t>ohne</t>
  </si>
  <si>
    <t>Farbe:</t>
  </si>
  <si>
    <t>schwarz</t>
  </si>
  <si>
    <t>Behaarung:</t>
  </si>
  <si>
    <t>Stockhaar</t>
  </si>
  <si>
    <t>grau</t>
  </si>
  <si>
    <t>Langstockhaar</t>
  </si>
  <si>
    <t>Langhaar</t>
  </si>
  <si>
    <t>Fehlfarbe</t>
  </si>
  <si>
    <t>Widerristhöhe:</t>
  </si>
  <si>
    <t>Brusttiefe:</t>
  </si>
  <si>
    <t>Rumpflänge:</t>
  </si>
  <si>
    <t>Gewicht:</t>
  </si>
  <si>
    <t>Schere</t>
  </si>
  <si>
    <t>Zange</t>
  </si>
  <si>
    <t>Vorbiss</t>
  </si>
  <si>
    <t>Rückbiss</t>
  </si>
  <si>
    <t>OK I3</t>
  </si>
  <si>
    <t>OK P3</t>
  </si>
  <si>
    <t>UK M1</t>
  </si>
  <si>
    <t>UK I1</t>
  </si>
  <si>
    <t>OK P4</t>
  </si>
  <si>
    <t>UK M2</t>
  </si>
  <si>
    <t>Schneidezähne</t>
  </si>
  <si>
    <t>Canini</t>
  </si>
  <si>
    <t>Prämolaren</t>
  </si>
  <si>
    <t>Molaren</t>
  </si>
  <si>
    <t>UK I2</t>
  </si>
  <si>
    <t>UK P1</t>
  </si>
  <si>
    <t>UK M3</t>
  </si>
  <si>
    <t>re</t>
  </si>
  <si>
    <t>li</t>
  </si>
  <si>
    <t>UK I3</t>
  </si>
  <si>
    <t>UK P2</t>
  </si>
  <si>
    <t>UK P4</t>
  </si>
  <si>
    <t>II. Anatomische Detailbeschreibung:</t>
  </si>
  <si>
    <t>III. Bewegungsabläufe:</t>
  </si>
  <si>
    <t>G</t>
  </si>
  <si>
    <t>vorzüglich</t>
  </si>
  <si>
    <t>sehr gut</t>
  </si>
  <si>
    <t>gut</t>
  </si>
  <si>
    <t>Ort, Datum</t>
  </si>
  <si>
    <t>Unterschrift Zuchtrichter</t>
  </si>
  <si>
    <t xml:space="preserve"> Rüde</t>
  </si>
  <si>
    <t>Jüngstenklasse 6 - 9 Monate</t>
  </si>
  <si>
    <t>Jugendklasse 9 - 18 Monate</t>
  </si>
  <si>
    <t>Gebrauchshundeklasse ab 18 Monate</t>
  </si>
  <si>
    <t>Offene Klasse ab 18 Monate</t>
  </si>
  <si>
    <t>Veteranenklasse ab 8 Jahre</t>
  </si>
  <si>
    <t>OK I1</t>
  </si>
  <si>
    <t>OK C1</t>
  </si>
  <si>
    <t>OK P1</t>
  </si>
  <si>
    <t>OK M1</t>
  </si>
  <si>
    <t>Farbe</t>
  </si>
  <si>
    <t>Behaarung</t>
  </si>
  <si>
    <t>Gebiss</t>
  </si>
  <si>
    <t>es fehlen</t>
  </si>
  <si>
    <t>OK I2</t>
  </si>
  <si>
    <t>UK C1</t>
  </si>
  <si>
    <t>OK P2</t>
  </si>
  <si>
    <t>OK M2</t>
  </si>
  <si>
    <t>Bemerkung</t>
  </si>
  <si>
    <t>nicht platziert</t>
  </si>
  <si>
    <t>es fehlen:</t>
  </si>
  <si>
    <t>Hundeführer</t>
  </si>
  <si>
    <t>D = mittlere ED</t>
  </si>
  <si>
    <t>E = schwere ED</t>
  </si>
  <si>
    <t>D</t>
  </si>
  <si>
    <t>Brustumfang:</t>
  </si>
  <si>
    <t>ausgebildet, im Hodensack</t>
  </si>
  <si>
    <t>20. Größe</t>
  </si>
  <si>
    <t>36. - 44. Kopf</t>
  </si>
  <si>
    <t xml:space="preserve">                    Ausstellungsbewertung
                    für den Deutschen Schäferhund</t>
  </si>
  <si>
    <r>
      <t xml:space="preserve">                   </t>
    </r>
    <r>
      <rPr>
        <i/>
        <sz val="19"/>
        <rFont val="Arial Black"/>
        <family val="2"/>
      </rPr>
      <t>Ausstellungsbewertung
                   für den Deutschen Schäferhund</t>
    </r>
  </si>
  <si>
    <t>Katalog-Nr.:</t>
  </si>
  <si>
    <t>70. - 71. Trittfolge hinten</t>
  </si>
  <si>
    <t>mittelgroß</t>
  </si>
  <si>
    <t>A</t>
  </si>
  <si>
    <t>standardgerecht, passend zum Hund</t>
  </si>
  <si>
    <t>fest und gerade tretend</t>
  </si>
  <si>
    <t>groß</t>
  </si>
  <si>
    <t>B</t>
  </si>
  <si>
    <t>Einschränkung Ausprägung</t>
  </si>
  <si>
    <t>Einschränkung Parallelität</t>
  </si>
  <si>
    <t>C</t>
  </si>
  <si>
    <t>klein</t>
  </si>
  <si>
    <t>Einschränkung Verhältnis</t>
  </si>
  <si>
    <t>Einschränkung Sprunggelenke</t>
  </si>
  <si>
    <t>übergroß</t>
  </si>
  <si>
    <t>Einschränkung Ohren</t>
  </si>
  <si>
    <t>multiple Einschränkungen</t>
  </si>
  <si>
    <t>zu klein</t>
  </si>
  <si>
    <t>E</t>
  </si>
  <si>
    <t>Einschränkung Auge</t>
  </si>
  <si>
    <t>Einschränkung Lefzen</t>
  </si>
  <si>
    <t>F</t>
  </si>
  <si>
    <t>72. Trittfolge vorn</t>
  </si>
  <si>
    <t>22. Ausdruck</t>
  </si>
  <si>
    <t>Einschränkung Stirnansatz</t>
  </si>
  <si>
    <t>normal, gerade tretend</t>
  </si>
  <si>
    <t>frei, offen, selbstbewusst, aufgeweckt</t>
  </si>
  <si>
    <t>Einschränkung Oberkiefer</t>
  </si>
  <si>
    <t>H</t>
  </si>
  <si>
    <t>bodeneng tretend</t>
  </si>
  <si>
    <t>verschlossen/abweisend</t>
  </si>
  <si>
    <t>Einschränkung Unterkiefer</t>
  </si>
  <si>
    <t>I</t>
  </si>
  <si>
    <t>fassbeinig</t>
  </si>
  <si>
    <t>teilnahmslos/nicht ansprechbar</t>
  </si>
  <si>
    <t xml:space="preserve">multiple Einschränkungen </t>
  </si>
  <si>
    <t>J</t>
  </si>
  <si>
    <t>zehenweit</t>
  </si>
  <si>
    <t>beeindruckt/zurückhaltend</t>
  </si>
  <si>
    <t>nicht klar tretend, paddeln</t>
  </si>
  <si>
    <t>ängstlich</t>
  </si>
  <si>
    <t>45. - 51. Oberlinie</t>
  </si>
  <si>
    <t>gerade, fest, ohne Unterbrechung</t>
  </si>
  <si>
    <t>73. - 74. Gangwerk</t>
  </si>
  <si>
    <t>23. - 27. Konstitution</t>
  </si>
  <si>
    <t>Einschränkung Hals</t>
  </si>
  <si>
    <t>Nachschub wirksam &amp; kraftvoll, Vortritt frei</t>
  </si>
  <si>
    <t>Einschränkung Widerrist</t>
  </si>
  <si>
    <t>Einschränkung Nachschub</t>
  </si>
  <si>
    <t>Einschränkung Rücken</t>
  </si>
  <si>
    <t>Einschränkung Vortritt</t>
  </si>
  <si>
    <t>Einschränkung Knochenkraft</t>
  </si>
  <si>
    <t>Einschränkung Lende</t>
  </si>
  <si>
    <t>Einschränkung Muskulatur</t>
  </si>
  <si>
    <t>Einschränkung Kruppenlage</t>
  </si>
  <si>
    <t>Einschränkung Bänder</t>
  </si>
  <si>
    <t>Einschränkung Kruppenlänge</t>
  </si>
  <si>
    <t>75. Rückenlage</t>
  </si>
  <si>
    <t>Einschränkung Pflege &amp; Fütterung</t>
  </si>
  <si>
    <t>Einschränkung Rute</t>
  </si>
  <si>
    <t>ruhig, fest</t>
  </si>
  <si>
    <t>leicht unruhig</t>
  </si>
  <si>
    <t>nachgebend</t>
  </si>
  <si>
    <t>28. - 29. Verhältnis</t>
  </si>
  <si>
    <t>52. - 53. Unterlinie</t>
  </si>
  <si>
    <t>standardgerecht</t>
  </si>
  <si>
    <t>76. Gleichgewicht</t>
  </si>
  <si>
    <t>Einschränkung Höhe/Länge</t>
  </si>
  <si>
    <t>Einschränkung Vorderbrust</t>
  </si>
  <si>
    <t>sehr gut und stabil</t>
  </si>
  <si>
    <t>Einschränkung Laufknochen/Brusttiefe</t>
  </si>
  <si>
    <t>Einschränkung Unterbrust</t>
  </si>
  <si>
    <t>fällt leicht auf die Vorhand</t>
  </si>
  <si>
    <t>fällt stark auf die Vorhand</t>
  </si>
  <si>
    <t>leicht pendelnd</t>
  </si>
  <si>
    <t>30. - 35. Pigment/Farbgebung</t>
  </si>
  <si>
    <t>54. - 59. Vorhand Seitenansicht</t>
  </si>
  <si>
    <t>stark pendelnd</t>
  </si>
  <si>
    <t>gut pigmentiert</t>
  </si>
  <si>
    <t>Einschränkung Winkelung</t>
  </si>
  <si>
    <t>genügend pigmentiert</t>
  </si>
  <si>
    <t>Einschränkung Schulterblatt</t>
  </si>
  <si>
    <t>schwach pigmentiert</t>
  </si>
  <si>
    <t>Einschränkung Oberarm</t>
  </si>
  <si>
    <t>Einschränkungen Kopfpigmentierung</t>
  </si>
  <si>
    <t>Einschränkung Unterarm</t>
  </si>
  <si>
    <t>Einschränkung Vordermittelfuß</t>
  </si>
  <si>
    <t>Einschränkung Pfoten</t>
  </si>
  <si>
    <t>60. Mittelhand</t>
  </si>
  <si>
    <t>Rumpf standardgerecht</t>
  </si>
  <si>
    <t>vermehrte Rippenwölbung</t>
  </si>
  <si>
    <t>tonnenförmige Rippenwölbung</t>
  </si>
  <si>
    <t>zu geringe Rippenwölbung</t>
  </si>
  <si>
    <t>flachrippig</t>
  </si>
  <si>
    <t>Klasse:</t>
  </si>
  <si>
    <t>Name:</t>
  </si>
  <si>
    <t>Geschlecht:</t>
  </si>
  <si>
    <t>klein, im Hodensack</t>
  </si>
  <si>
    <t>unterschiedlich groß, im Hodensack</t>
  </si>
  <si>
    <t>Einhoder</t>
  </si>
  <si>
    <t>Hoden im Hodensack nicht tastbar</t>
  </si>
  <si>
    <t>Sonstige (s.u.)</t>
  </si>
  <si>
    <t>wesensschwach</t>
  </si>
  <si>
    <t>mittlere ED</t>
  </si>
  <si>
    <t>schwere ED</t>
  </si>
  <si>
    <t>mittlere HD</t>
  </si>
  <si>
    <t>schwere HD</t>
  </si>
  <si>
    <t>Fehlen eines Fangzahnes</t>
  </si>
  <si>
    <t>Fehlen von insgesamt 3 und mehr Zähnen</t>
  </si>
  <si>
    <t>mehr als 2 mm Überbiss</t>
  </si>
  <si>
    <t>Kopfbiss im gesamten Schneidezahnbereich</t>
  </si>
  <si>
    <t>Ohrenfehler</t>
  </si>
  <si>
    <t>Rutenfehler</t>
  </si>
  <si>
    <t>Missbildung</t>
  </si>
  <si>
    <t>Monorchiden</t>
  </si>
  <si>
    <t>Kryptorchiden</t>
  </si>
  <si>
    <t>deutlich ungleiche bzw. verkümmerten Hoden</t>
  </si>
  <si>
    <t>Übergröße von mehr als 1 cm</t>
  </si>
  <si>
    <t>Untergröße von mehr als 1 cm</t>
  </si>
  <si>
    <t>erheblicher Pigmentmangel</t>
  </si>
  <si>
    <t>Albinismus (ohne Augen- und Krallenpigment)</t>
  </si>
  <si>
    <t>Haarfarbe weiß (auch bei dunklen Augen und Nägeln)</t>
  </si>
  <si>
    <t>Gebrauchshundregister</t>
  </si>
  <si>
    <t>Operativer Eingriff (s. Kommentar)</t>
  </si>
  <si>
    <t>Trittfolge hinten:</t>
  </si>
  <si>
    <t>Größe:</t>
  </si>
  <si>
    <t>Ausdruck:</t>
  </si>
  <si>
    <t>Konstitution:</t>
  </si>
  <si>
    <t>Pigment/Farbgebung:</t>
  </si>
  <si>
    <t>Kopf:</t>
  </si>
  <si>
    <t>Oberlinie:</t>
  </si>
  <si>
    <t>Unterlinie:</t>
  </si>
  <si>
    <t>Mittelhand:</t>
  </si>
  <si>
    <t>Trittfolge vorn:</t>
  </si>
  <si>
    <t>Gangwerk:</t>
  </si>
  <si>
    <t>Schussangst:</t>
  </si>
  <si>
    <t>(Rüde) Hoden:</t>
  </si>
  <si>
    <t>DNA:</t>
  </si>
  <si>
    <t>ED:</t>
  </si>
  <si>
    <t>HD:</t>
  </si>
  <si>
    <r>
      <rPr>
        <b/>
        <u/>
        <sz val="11"/>
        <rFont val="Arial"/>
        <family val="2"/>
      </rPr>
      <t>ZB</t>
    </r>
    <r>
      <rPr>
        <b/>
        <sz val="11"/>
        <rFont val="Arial"/>
        <family val="2"/>
      </rPr>
      <t xml:space="preserve"> + ZB-Nummer:</t>
    </r>
  </si>
  <si>
    <t>AKZ:</t>
  </si>
  <si>
    <t>Vater:</t>
  </si>
  <si>
    <t>Mutter:</t>
  </si>
  <si>
    <t>Vorname:</t>
  </si>
  <si>
    <t>Datum:</t>
  </si>
  <si>
    <t>Ort:</t>
  </si>
  <si>
    <t>Katalog-Nummer:</t>
  </si>
  <si>
    <t>Zuchtrichter:</t>
  </si>
  <si>
    <t>Name des Hundes:</t>
  </si>
  <si>
    <t>TätoNr. / Mikro:</t>
  </si>
  <si>
    <t>Gebiss:</t>
  </si>
  <si>
    <t>Vorhand Seitenansicht:</t>
  </si>
  <si>
    <t>Rückenlage:</t>
  </si>
  <si>
    <t>Gleichgewicht:</t>
  </si>
  <si>
    <t>A - frei, offen, selbstbewusst, aufgeweckt</t>
  </si>
  <si>
    <t>B - verschlossen/abweisend</t>
  </si>
  <si>
    <t>E - ängstlich</t>
  </si>
  <si>
    <t>B - Einschränkung Knochenkraft</t>
  </si>
  <si>
    <t>C - Einschränkung Muskulatur</t>
  </si>
  <si>
    <t>D - Einschränkung Bänder</t>
  </si>
  <si>
    <t>E - Einschränkung Pflege &amp; Fütterung</t>
  </si>
  <si>
    <t>F - multiple Einschränkungen</t>
  </si>
  <si>
    <t>A - mittelgroß</t>
  </si>
  <si>
    <t>B - groß</t>
  </si>
  <si>
    <t>C - klein</t>
  </si>
  <si>
    <t>D - übergroß</t>
  </si>
  <si>
    <t>E - zu klein</t>
  </si>
  <si>
    <t>A - standardgerecht</t>
  </si>
  <si>
    <t>B - Einschränkung Höhe/Länge</t>
  </si>
  <si>
    <t>C - Einschränkung Laufknochen/Brusttiefe</t>
  </si>
  <si>
    <t>D - multiple Einschränkungen</t>
  </si>
  <si>
    <t>B - gut pigmentiert</t>
  </si>
  <si>
    <t>C - genügend pigmentiert</t>
  </si>
  <si>
    <t>D - schwach pigmentiert</t>
  </si>
  <si>
    <t>E - Einschränkungen Kopfpigmentierung</t>
  </si>
  <si>
    <t>23.-27. Konstitution</t>
  </si>
  <si>
    <t>30.-35. Pigment/Farbgebung</t>
  </si>
  <si>
    <t>mittelkräftig, gut bemuskelt, Bänder straff,</t>
  </si>
  <si>
    <t>sehr gute Pflege &amp; Fütterung</t>
  </si>
  <si>
    <t>stark pigmentiert</t>
  </si>
  <si>
    <t>A - mittelkräftig, gut bemuskelt, Bänder straff, sehr gute Pflege &amp; Fütterung</t>
  </si>
  <si>
    <t>A - stark pigmentiert</t>
  </si>
  <si>
    <t>36.-44. Kopf</t>
  </si>
  <si>
    <t>45.-51. Oberlinie</t>
  </si>
  <si>
    <t>52.-53. Unterlinie</t>
  </si>
  <si>
    <t>54.-59. Vorhand Seitenansicht</t>
  </si>
  <si>
    <t>76. Gleichgewicht:</t>
  </si>
  <si>
    <t>A - standardgerecht, passend zum Hund</t>
  </si>
  <si>
    <t>B - Einschränkung Ausprägung</t>
  </si>
  <si>
    <t>C - Einschränkung Verhältnis</t>
  </si>
  <si>
    <t>D - Einschränkung Ohren</t>
  </si>
  <si>
    <t>E - Einschränkung Auge</t>
  </si>
  <si>
    <t>F - Einschränkung Lefzen</t>
  </si>
  <si>
    <t>G - Einschränkung Stirnansatz</t>
  </si>
  <si>
    <t>H - Einschränkung Oberkiefer</t>
  </si>
  <si>
    <t>I - Einschränkung Unterkiefer</t>
  </si>
  <si>
    <t xml:space="preserve">J - multiple Einschränkungen </t>
  </si>
  <si>
    <t>A - gerade, fest, ohne Unterbrechung</t>
  </si>
  <si>
    <t>B - Einschränkung Hals</t>
  </si>
  <si>
    <t>C - Einschränkung Widerrist</t>
  </si>
  <si>
    <t>D - Einschränkung Rücken</t>
  </si>
  <si>
    <t>E - Einschränkung Lende</t>
  </si>
  <si>
    <t>F - Einschränkung Kruppenlage</t>
  </si>
  <si>
    <t>G - Einschränkung Kruppenlänge</t>
  </si>
  <si>
    <t>H - Einschränkung Rute</t>
  </si>
  <si>
    <t>I - multiple Einschränkungen</t>
  </si>
  <si>
    <t>B - Einschränkung Vorderbrust</t>
  </si>
  <si>
    <t>C - Einschränkung Unterbrust</t>
  </si>
  <si>
    <t>B - Einschränkung Winkelung</t>
  </si>
  <si>
    <t>C - Einschränkung Schulterblatt</t>
  </si>
  <si>
    <t>D - Einschränkung Oberarm</t>
  </si>
  <si>
    <t>E - Einschränkung Unterarm</t>
  </si>
  <si>
    <t>F - Einschränkung Vordermittelfuß</t>
  </si>
  <si>
    <t>G - Einschränkung Pfoten</t>
  </si>
  <si>
    <t>H - multiple Einschränkungen</t>
  </si>
  <si>
    <t>A - Rumpf standardgerecht</t>
  </si>
  <si>
    <t>B - vermehrte Rippenwölbung</t>
  </si>
  <si>
    <t>E - flachrippig</t>
  </si>
  <si>
    <t>A - fest und gerade tretend</t>
  </si>
  <si>
    <t>A - normal, gerade tretend</t>
  </si>
  <si>
    <t>B - bodeneng tretend</t>
  </si>
  <si>
    <t>E - nicht klar tretend, paddeln</t>
  </si>
  <si>
    <t>A - Nachschub wirksam &amp; kraftvoll, Vortritt frei</t>
  </si>
  <si>
    <t>B - Einschränkung Nachschub</t>
  </si>
  <si>
    <t>C - Einschränkung Vortritt</t>
  </si>
  <si>
    <t>A - ruhig, fest</t>
  </si>
  <si>
    <t>B - leicht unruhig</t>
  </si>
  <si>
    <t>C - nachgebend</t>
  </si>
  <si>
    <t>A - sehr gut und stabil</t>
  </si>
  <si>
    <t>B - fällt leicht auf die Vorhand</t>
  </si>
  <si>
    <t>E - stark pendelnd</t>
  </si>
  <si>
    <t>Anatomische Detailbeschreibung</t>
  </si>
  <si>
    <t>Bewegungsabläufe</t>
  </si>
  <si>
    <t>Zuchtausschluss</t>
  </si>
  <si>
    <t>wegen:</t>
  </si>
  <si>
    <t>Straße:</t>
  </si>
  <si>
    <t>PLZ/Ort:</t>
  </si>
  <si>
    <t>Telefon:</t>
  </si>
  <si>
    <t>E-Mail:</t>
  </si>
  <si>
    <t>Mitgliedsnummer:</t>
  </si>
  <si>
    <t>VDH/FCI-Verein:</t>
  </si>
  <si>
    <t>Land:</t>
  </si>
  <si>
    <t>(Rüde) Hoden</t>
  </si>
  <si>
    <r>
      <t xml:space="preserve">  </t>
    </r>
    <r>
      <rPr>
        <b/>
        <sz val="11"/>
        <rFont val="Arial"/>
        <family val="2"/>
      </rPr>
      <t>nein</t>
    </r>
    <r>
      <rPr>
        <b/>
        <sz val="11"/>
        <color indexed="10"/>
        <rFont val="Arial"/>
        <family val="2"/>
      </rPr>
      <t xml:space="preserve">                   ja</t>
    </r>
  </si>
  <si>
    <t>UK P3</t>
  </si>
  <si>
    <t>Platzierung:</t>
  </si>
  <si>
    <t>Der oben angegebene Deutsche Schäferhund erhielt die Formwertnote:</t>
  </si>
  <si>
    <t>genügend</t>
  </si>
  <si>
    <t>vielversprechend</t>
  </si>
  <si>
    <t>versprechend</t>
  </si>
  <si>
    <t>wenig versprechend</t>
  </si>
  <si>
    <t>ohne Bewertung</t>
  </si>
  <si>
    <t>zurückgezogen</t>
  </si>
  <si>
    <t>nicht erschienen</t>
  </si>
  <si>
    <t>disqualifiziert</t>
  </si>
  <si>
    <t>Start-Nummer:</t>
  </si>
  <si>
    <t>73.-74. Gangwerk</t>
  </si>
  <si>
    <t>70.-71. Trittfolge hinten</t>
  </si>
  <si>
    <t>Bemerkung:</t>
  </si>
  <si>
    <t xml:space="preserve">Platzierung:  </t>
  </si>
  <si>
    <t xml:space="preserve">Der oben angegebene Deutsche Schäferhund erhielt die Formwertnote: </t>
  </si>
  <si>
    <r>
      <t xml:space="preserve">DNA
</t>
    </r>
    <r>
      <rPr>
        <b/>
        <sz val="10"/>
        <rFont val="Arial"/>
        <family val="2"/>
      </rPr>
      <t>(bei RSV2000)</t>
    </r>
  </si>
  <si>
    <t>21. Gepräge</t>
  </si>
  <si>
    <t>sehr gutes Gepräge</t>
  </si>
  <si>
    <t>gutes Gepräge</t>
  </si>
  <si>
    <t>etwas zu kräftig</t>
  </si>
  <si>
    <t>wenig Gepräge</t>
  </si>
  <si>
    <t>molossoid</t>
  </si>
  <si>
    <t>Einschränkungen Krallen</t>
  </si>
  <si>
    <t>61.-65. Hinterhand</t>
  </si>
  <si>
    <t>Einschränkung Hintermittelfuß</t>
  </si>
  <si>
    <t>66.-69. Frontansicht</t>
  </si>
  <si>
    <t>Einschränkung Ellenbogen</t>
  </si>
  <si>
    <t>Start-Nr.:</t>
  </si>
  <si>
    <t xml:space="preserve">  ja       nein</t>
  </si>
  <si>
    <t>1. Platz</t>
  </si>
  <si>
    <t>2. Platz</t>
  </si>
  <si>
    <t>3. Platz</t>
  </si>
  <si>
    <t>4. Platz</t>
  </si>
  <si>
    <t>A - sehr gutes Gepräge</t>
  </si>
  <si>
    <t>B - gutes Gepräge</t>
  </si>
  <si>
    <t>C - etwas zu kräftig</t>
  </si>
  <si>
    <t>G - Einschränkungen Krallen</t>
  </si>
  <si>
    <t xml:space="preserve">H - multiple Einschränkungen </t>
  </si>
  <si>
    <t>66.-69. Vorhand Frontansicht</t>
  </si>
  <si>
    <t>E - Einschränkung Hintermittelfuß</t>
  </si>
  <si>
    <t>F - Einschränkung Pfoten</t>
  </si>
  <si>
    <t>G - multiple Einschränkungen</t>
  </si>
  <si>
    <t>B - Einschränkung Oberarm</t>
  </si>
  <si>
    <t>C - Einschränkung Ellenbogen</t>
  </si>
  <si>
    <t>D - Einschränkung Unterarm</t>
  </si>
  <si>
    <t>E - Einschränkung Vordermittelfuß</t>
  </si>
  <si>
    <t>28.-29. Verhältnis/Proportion</t>
  </si>
  <si>
    <t>Verhältnis/Proportion:</t>
  </si>
  <si>
    <t>I. Allgemeines Erscheinungsbild/Typ:</t>
  </si>
  <si>
    <t>21. Geschlechtsgepräge</t>
  </si>
  <si>
    <t>Allgemeines Erscheinungsbild/Typ</t>
  </si>
  <si>
    <t>Geschlechtsgepräge</t>
  </si>
  <si>
    <t>Vorhand Frontansicht:</t>
  </si>
  <si>
    <t>Hinterhand:</t>
  </si>
  <si>
    <t>weitere</t>
  </si>
  <si>
    <r>
      <t>Sonstige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(s. Bemerkung)</t>
    </r>
  </si>
  <si>
    <t>F - Einschränkungen Nase/Lefzen</t>
  </si>
  <si>
    <t>ED ohne Befund</t>
  </si>
  <si>
    <t>HD ohne Befund</t>
  </si>
  <si>
    <t>Einschränkungen Nase/Lefzen</t>
  </si>
  <si>
    <t>Einschränkung Oberschenkellänge</t>
  </si>
  <si>
    <t>Einschränkung Unterschenkellänge</t>
  </si>
  <si>
    <t>D - Einschränkung Unterschenkellänge</t>
  </si>
  <si>
    <t>C - Einschränkung Oberschenkellänge</t>
  </si>
  <si>
    <t>Fehlen eines Prämolaren 3 und eines weiteren Zahnes</t>
  </si>
  <si>
    <t>Fehlen eines Prämolaren 4</t>
  </si>
  <si>
    <t>Fehlen eines Molaren 1 oder Molaren 2</t>
  </si>
  <si>
    <t>C - zu geringe Rippenwölbung</t>
  </si>
  <si>
    <t>D - tonnenförmige Rippenwölbung</t>
  </si>
  <si>
    <t>C - zehenweit</t>
  </si>
  <si>
    <t>D - fassbeinig</t>
  </si>
  <si>
    <r>
      <t>Schäferhundverein RSV2000 e.V.</t>
    </r>
    <r>
      <rPr>
        <i/>
        <sz val="18"/>
        <rFont val="Arial Black"/>
        <family val="2"/>
      </rPr>
      <t xml:space="preserve">
GESUNDHEITSMONITORING</t>
    </r>
  </si>
  <si>
    <t>Interviewer:</t>
  </si>
  <si>
    <t>Kommentar:</t>
  </si>
  <si>
    <r>
      <rPr>
        <b/>
        <u/>
        <sz val="11"/>
        <rFont val="Arial"/>
        <family val="2"/>
      </rPr>
      <t>ZB</t>
    </r>
    <r>
      <rPr>
        <b/>
        <sz val="11"/>
        <rFont val="Arial"/>
        <family val="2"/>
      </rPr>
      <t xml:space="preserve"> + ZB-Nummer: </t>
    </r>
  </si>
  <si>
    <t xml:space="preserve">   HD:</t>
  </si>
  <si>
    <t xml:space="preserve">   ED:</t>
  </si>
  <si>
    <t xml:space="preserve">   DNA:</t>
  </si>
  <si>
    <t>A)</t>
  </si>
  <si>
    <t>Allgemeinangaben</t>
  </si>
  <si>
    <r>
      <t>Haltung des Hundes: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(Werte müssen insgesamt 100% ergeben)</t>
    </r>
  </si>
  <si>
    <t>Haus</t>
  </si>
  <si>
    <t>Zwinger</t>
  </si>
  <si>
    <t>Garten</t>
  </si>
  <si>
    <t>ja</t>
  </si>
  <si>
    <r>
      <t xml:space="preserve">andere Hunde im Haushalt: </t>
    </r>
    <r>
      <rPr>
        <sz val="9"/>
        <color indexed="10"/>
        <rFont val="Arial"/>
        <family val="2"/>
      </rPr>
      <t>(bei DSH den Namen, bei anderen Rassen nur die Rasse angeben)</t>
    </r>
  </si>
  <si>
    <t>wenn ja, Name/n des/der Hunde/s:</t>
  </si>
  <si>
    <r>
      <t xml:space="preserve">andere Tiere im Haushalt - </t>
    </r>
    <r>
      <rPr>
        <b/>
        <i/>
        <sz val="11"/>
        <rFont val="Arial"/>
        <family val="2"/>
      </rPr>
      <t>wenn ja, wie folgt:</t>
    </r>
  </si>
  <si>
    <t>Katzen</t>
  </si>
  <si>
    <t>Pferde</t>
  </si>
  <si>
    <t>Vögel</t>
  </si>
  <si>
    <t>Nager (z. B. Kaninchen, Hamster)</t>
  </si>
  <si>
    <t>Nutztiere (z. B. Kühe, Schafe)</t>
  </si>
  <si>
    <t>Andere</t>
  </si>
  <si>
    <r>
      <t xml:space="preserve">der Hund wird regelmäßig gebadet - </t>
    </r>
    <r>
      <rPr>
        <b/>
        <i/>
        <sz val="11"/>
        <rFont val="Arial"/>
        <family val="2"/>
      </rPr>
      <t>wenn ja, wie folgt:</t>
    </r>
  </si>
  <si>
    <t>Abstände:</t>
  </si>
  <si>
    <t>Zusatz:</t>
  </si>
  <si>
    <t>unregelmäßig</t>
  </si>
  <si>
    <t>Shampoo (Mensch)</t>
  </si>
  <si>
    <t>Fluß</t>
  </si>
  <si>
    <t>wöchentlich</t>
  </si>
  <si>
    <t>Shampoo (Hund)</t>
  </si>
  <si>
    <t>See/Teich</t>
  </si>
  <si>
    <t>vierzehntägig</t>
  </si>
  <si>
    <t>ohne Zusatz</t>
  </si>
  <si>
    <t>Meer</t>
  </si>
  <si>
    <t>monatlich</t>
  </si>
  <si>
    <t>Schwimmen, wenn ja wo?</t>
  </si>
  <si>
    <t>vierteljährlich</t>
  </si>
  <si>
    <t>halbjährlich</t>
  </si>
  <si>
    <t>jährlich</t>
  </si>
  <si>
    <r>
      <t xml:space="preserve">Probleme nach dem Schwimmen - </t>
    </r>
    <r>
      <rPr>
        <b/>
        <i/>
        <sz val="11"/>
        <rFont val="Arial"/>
        <family val="2"/>
      </rPr>
      <t>wenn ja, wie folgt:</t>
    </r>
  </si>
  <si>
    <t>B)</t>
  </si>
  <si>
    <t>Gesundheitszustand des Hundes</t>
  </si>
  <si>
    <t>I)</t>
  </si>
  <si>
    <t>Der Hund wird/ wurde behandelt vom:</t>
  </si>
  <si>
    <t>Tierarzt</t>
  </si>
  <si>
    <t>Heilpraktiker</t>
  </si>
  <si>
    <t>Halter</t>
  </si>
  <si>
    <t>II)</t>
  </si>
  <si>
    <t>Beim Tierarzt oder Heilpraktiker zwecks:</t>
  </si>
  <si>
    <t>1.</t>
  </si>
  <si>
    <t>Impfung</t>
  </si>
  <si>
    <t>wenn ja, wie folgt:</t>
  </si>
  <si>
    <t>Tollwut</t>
  </si>
  <si>
    <t>Staupe</t>
  </si>
  <si>
    <t>Hepatitis</t>
  </si>
  <si>
    <t>Leptospirose</t>
  </si>
  <si>
    <t>Parvovirose</t>
  </si>
  <si>
    <t>Zwingerhusten</t>
  </si>
  <si>
    <t>Borreliose</t>
  </si>
  <si>
    <t>Bordetella</t>
  </si>
  <si>
    <t>Herpesvirose</t>
  </si>
  <si>
    <r>
      <t xml:space="preserve">Sonstiges - </t>
    </r>
    <r>
      <rPr>
        <b/>
        <i/>
        <sz val="11"/>
        <rFont val="Arial"/>
        <family val="2"/>
      </rPr>
      <t>wenn ja, wie folgt:</t>
    </r>
  </si>
  <si>
    <t>2.</t>
  </si>
  <si>
    <t xml:space="preserve">Vorbeugung/Behandlung zwecks Parasitenbefall </t>
  </si>
  <si>
    <t>alle 2 Monate</t>
  </si>
  <si>
    <t>a) gegen Hautparasiten (Zecken, Flöhe, Milben)</t>
  </si>
  <si>
    <t>Halsband</t>
  </si>
  <si>
    <r>
      <t xml:space="preserve">Spot on - </t>
    </r>
    <r>
      <rPr>
        <b/>
        <i/>
        <sz val="11"/>
        <rFont val="Arial"/>
        <family val="2"/>
      </rPr>
      <t>wenn ja, Intervall angeben:</t>
    </r>
  </si>
  <si>
    <r>
      <t xml:space="preserve"> (Intervall </t>
    </r>
    <r>
      <rPr>
        <u/>
        <sz val="9"/>
        <color indexed="10"/>
        <rFont val="Arial"/>
        <family val="2"/>
      </rPr>
      <t>nur</t>
    </r>
    <r>
      <rPr>
        <sz val="9"/>
        <color indexed="10"/>
        <rFont val="Arial"/>
        <family val="2"/>
      </rPr>
      <t xml:space="preserve"> bei Spot on angeben)</t>
    </r>
  </si>
  <si>
    <t>b) gegen Darmparasiten (Würmer oder Giardien)</t>
  </si>
  <si>
    <t>wenn ja, Intervall der Wurmkur angeben:</t>
  </si>
  <si>
    <t>3.</t>
  </si>
  <si>
    <t>Analdrüse</t>
  </si>
  <si>
    <t>unter 6 Monaten</t>
  </si>
  <si>
    <t>ein- bis zweimal</t>
  </si>
  <si>
    <r>
      <t xml:space="preserve">Analdrüse wurde ausgedrückt: </t>
    </r>
    <r>
      <rPr>
        <sz val="9"/>
        <color indexed="10"/>
        <rFont val="Arial"/>
        <family val="2"/>
      </rPr>
      <t>(</t>
    </r>
    <r>
      <rPr>
        <sz val="9"/>
        <color indexed="10"/>
        <rFont val="Arial"/>
        <family val="2"/>
      </rPr>
      <t>wenn ja, "Alter", "Häufigkeit" und "durchgeführt von" angeben)</t>
    </r>
  </si>
  <si>
    <t>bis 1 Jahr</t>
  </si>
  <si>
    <t>regelmäßig</t>
  </si>
  <si>
    <t>Hundehalter/ Bekannte</t>
  </si>
  <si>
    <t>der Hund rutscht, beißt oder leckt sich</t>
  </si>
  <si>
    <t>bis 2 Jahre</t>
  </si>
  <si>
    <t>bis 5 Jahre</t>
  </si>
  <si>
    <t>erstmals aufgetreten im Alter von:</t>
  </si>
  <si>
    <t>Häufigkeit:</t>
  </si>
  <si>
    <t>durchgeführt von:</t>
  </si>
  <si>
    <t>älter als 5 Jahre</t>
  </si>
  <si>
    <t>4.</t>
  </si>
  <si>
    <t>Verletzung</t>
  </si>
  <si>
    <r>
      <t xml:space="preserve">der Hund erlitt bereits Verletzung/en - </t>
    </r>
    <r>
      <rPr>
        <b/>
        <i/>
        <sz val="11"/>
        <rFont val="Arial"/>
        <family val="2"/>
      </rPr>
      <t>wenn ja, wie folgt:</t>
    </r>
  </si>
  <si>
    <t>5.</t>
  </si>
  <si>
    <t>Probleme des Bewegungsapparates</t>
  </si>
  <si>
    <t>Lahmheit</t>
  </si>
  <si>
    <t>Zerrung / Verstauchung</t>
  </si>
  <si>
    <t>Bandscheibenvorfall</t>
  </si>
  <si>
    <t>Fraktur</t>
  </si>
  <si>
    <t>Nerv eingeklemmt</t>
  </si>
  <si>
    <t>Panostitis (Wachstumsstörung)</t>
  </si>
  <si>
    <t>frühere Verletzung</t>
  </si>
  <si>
    <t>Ursache unbekannt</t>
  </si>
  <si>
    <t>6.</t>
  </si>
  <si>
    <t>Fressverhalten und Verdauung</t>
  </si>
  <si>
    <t>Appetitlosigkeit</t>
  </si>
  <si>
    <t>Fressen von Unrat</t>
  </si>
  <si>
    <t>Erbrechen</t>
  </si>
  <si>
    <t>Blähungen</t>
  </si>
  <si>
    <t>Aufgasung/ Magendrehung</t>
  </si>
  <si>
    <r>
      <t xml:space="preserve">wiederholt Durchfall </t>
    </r>
    <r>
      <rPr>
        <b/>
        <u/>
        <sz val="11"/>
        <rFont val="Arial"/>
        <family val="2"/>
      </rPr>
      <t>ohne</t>
    </r>
    <r>
      <rPr>
        <b/>
        <sz val="11"/>
        <rFont val="Arial"/>
        <family val="2"/>
      </rPr>
      <t xml:space="preserve"> Blut</t>
    </r>
  </si>
  <si>
    <r>
      <t xml:space="preserve">wiederholt Durchfall </t>
    </r>
    <r>
      <rPr>
        <b/>
        <u/>
        <sz val="11"/>
        <rFont val="Arial"/>
        <family val="2"/>
      </rPr>
      <t>mit</t>
    </r>
    <r>
      <rPr>
        <b/>
        <sz val="11"/>
        <rFont val="Arial"/>
        <family val="2"/>
      </rPr>
      <t xml:space="preserve"> Blut</t>
    </r>
  </si>
  <si>
    <t>Verstopfung/ Kotabsatzprobleme</t>
  </si>
  <si>
    <t>Fremdkörper</t>
  </si>
  <si>
    <t>7.</t>
  </si>
  <si>
    <r>
      <rPr>
        <b/>
        <u/>
        <sz val="12"/>
        <rFont val="Arial"/>
        <family val="2"/>
      </rPr>
      <t>Fütterung</t>
    </r>
    <r>
      <rPr>
        <b/>
        <sz val="12"/>
        <rFont val="Arial"/>
        <family val="2"/>
      </rPr>
      <t xml:space="preserve"> - </t>
    </r>
    <r>
      <rPr>
        <i/>
        <sz val="9"/>
        <color indexed="10"/>
        <rFont val="Arial"/>
        <family val="2"/>
      </rPr>
      <t xml:space="preserve">prozentualen Anteil </t>
    </r>
    <r>
      <rPr>
        <b/>
        <i/>
        <u/>
        <sz val="9"/>
        <color indexed="10"/>
        <rFont val="Arial"/>
        <family val="2"/>
      </rPr>
      <t xml:space="preserve">und Produkt </t>
    </r>
    <r>
      <rPr>
        <i/>
        <sz val="9"/>
        <color indexed="10"/>
        <rFont val="Arial"/>
        <family val="2"/>
      </rPr>
      <t>angeben - nur a),b) und c) ergeben 100%. Zusätze wie Obst, Reis, etc. werden nicht eingerechnet</t>
    </r>
  </si>
  <si>
    <t>a) Trockennahrung</t>
  </si>
  <si>
    <r>
      <t xml:space="preserve">Marke </t>
    </r>
    <r>
      <rPr>
        <b/>
        <u/>
        <sz val="11"/>
        <rFont val="Arial"/>
        <family val="2"/>
      </rPr>
      <t>und</t>
    </r>
    <r>
      <rPr>
        <b/>
        <sz val="11"/>
        <rFont val="Arial"/>
        <family val="2"/>
      </rPr>
      <t xml:space="preserve"> Produkt (Beispiel: Bewi Dog Sport Active, Bewi Dog Lamm &amp; Reis)</t>
    </r>
  </si>
  <si>
    <t>b) Feuchtnahrung</t>
  </si>
  <si>
    <r>
      <t xml:space="preserve">Marke </t>
    </r>
    <r>
      <rPr>
        <b/>
        <u/>
        <sz val="11"/>
        <rFont val="Arial"/>
        <family val="2"/>
      </rPr>
      <t>und</t>
    </r>
    <r>
      <rPr>
        <b/>
        <sz val="11"/>
        <rFont val="Arial"/>
        <family val="2"/>
      </rPr>
      <t xml:space="preserve"> Produkt (Beispiel: Pedigree Pal Huhn &amp; Gemüse)</t>
    </r>
  </si>
  <si>
    <t>c) Fleisch</t>
  </si>
  <si>
    <t>roh</t>
  </si>
  <si>
    <t>gekocht</t>
  </si>
  <si>
    <t>d) Häufigkeit der täglichen Fütterung</t>
  </si>
  <si>
    <t>einmal am Tag</t>
  </si>
  <si>
    <t>zweimal täglich</t>
  </si>
  <si>
    <t>dreimal täglich</t>
  </si>
  <si>
    <t>e) Zusätze</t>
  </si>
  <si>
    <t>täglich</t>
  </si>
  <si>
    <t>Gemüse</t>
  </si>
  <si>
    <t>2-3 mal pro Woche</t>
  </si>
  <si>
    <t>Obst</t>
  </si>
  <si>
    <t>Getreideerzeugnisse</t>
  </si>
  <si>
    <t>Kartoffeln</t>
  </si>
  <si>
    <t>Reis</t>
  </si>
  <si>
    <t>Knochen</t>
  </si>
  <si>
    <r>
      <t xml:space="preserve">f) Sonstiges </t>
    </r>
    <r>
      <rPr>
        <b/>
        <sz val="10"/>
        <rFont val="Arial"/>
        <family val="2"/>
      </rPr>
      <t>(Hundekuchen, Schweineohren, getrocknete Pansen o.ä.)</t>
    </r>
  </si>
  <si>
    <t>g) Ergänzungsmittel (Mineralstoffe, Vitamine, o.ä.)</t>
  </si>
  <si>
    <t>h) gefüttert wird in dieser Art seit</t>
  </si>
  <si>
    <t>Erwerb</t>
  </si>
  <si>
    <t>weniger als 4 Wochen</t>
  </si>
  <si>
    <t>weniger als 6 Monaten</t>
  </si>
  <si>
    <t>i) was hat der Hund vorher bereits einmal gefressen:</t>
  </si>
  <si>
    <t>weniger als einem Jahr</t>
  </si>
  <si>
    <t>länger als einem Jahr</t>
  </si>
  <si>
    <t>8.</t>
  </si>
  <si>
    <t>Kiefer- und Gebissprobleme</t>
  </si>
  <si>
    <t>wenn ja, Schweregrad von 1 bis 3 angeben:</t>
  </si>
  <si>
    <t>a) Zahnbelag</t>
  </si>
  <si>
    <t>b) Paradontose</t>
  </si>
  <si>
    <t>c) Lefzenekzem</t>
  </si>
  <si>
    <t>mehr als 3</t>
  </si>
  <si>
    <t>9.</t>
  </si>
  <si>
    <t>Herz- und Kreislaufprobleme</t>
  </si>
  <si>
    <t>10.</t>
  </si>
  <si>
    <t>Augenprobleme</t>
  </si>
  <si>
    <t>Sehstörungen, Sehkraftverlust, Erblindung</t>
  </si>
  <si>
    <t>Untersuchung zwecks Katarakt</t>
  </si>
  <si>
    <t>tränende Augen</t>
  </si>
  <si>
    <t>Hornhautrötung</t>
  </si>
  <si>
    <t>eingerolltes Augenlid</t>
  </si>
  <si>
    <t>ausgerolltes Augenlid</t>
  </si>
  <si>
    <t>sichtbare Nickhaut</t>
  </si>
  <si>
    <t>Schäferhundkeratitis (Pannus)</t>
  </si>
  <si>
    <t>11.</t>
  </si>
  <si>
    <t>Nieren- oder Blasenleiden</t>
  </si>
  <si>
    <t>reduzierte/ vermehrte Wasseraufnahme</t>
  </si>
  <si>
    <t>reduzierter/ vermehrter Harnabsatz mit oder ohne Schmerzen</t>
  </si>
  <si>
    <t>Blut im Urin</t>
  </si>
  <si>
    <t>12.</t>
  </si>
  <si>
    <t>Rüde</t>
  </si>
  <si>
    <t>Ausfluss am Penis (Präputialkatarrh)</t>
  </si>
  <si>
    <t>Hodenekzem</t>
  </si>
  <si>
    <t>Prostataveränderung</t>
  </si>
  <si>
    <r>
      <t xml:space="preserve">Kastration - </t>
    </r>
    <r>
      <rPr>
        <b/>
        <i/>
        <sz val="11"/>
        <rFont val="Arial"/>
        <family val="2"/>
      </rPr>
      <t>wenn ja, wie folgt:</t>
    </r>
  </si>
  <si>
    <t>Datum der Kastration</t>
  </si>
  <si>
    <t>Gewichtsveränderung nach Kastration</t>
  </si>
  <si>
    <t>Verhaltensänderung nach Kastration</t>
  </si>
  <si>
    <t>Fellveränderung nach Kastration</t>
  </si>
  <si>
    <t>3 Monate</t>
  </si>
  <si>
    <t>2 Wochen</t>
  </si>
  <si>
    <t>13.</t>
  </si>
  <si>
    <t>6 Monate</t>
  </si>
  <si>
    <t>4 Monate</t>
  </si>
  <si>
    <t>3 Wochen</t>
  </si>
  <si>
    <t>7-9 Monate</t>
  </si>
  <si>
    <t>5 Monate</t>
  </si>
  <si>
    <t>4 Wochen</t>
  </si>
  <si>
    <t>a)  Alter erster Hitze</t>
  </si>
  <si>
    <t>b) Intervall der Hitze</t>
  </si>
  <si>
    <t>c) Dauer der Hitze</t>
  </si>
  <si>
    <t>9-12 Monate</t>
  </si>
  <si>
    <t>länger als 4 Wochen</t>
  </si>
  <si>
    <t>12-15 Monate</t>
  </si>
  <si>
    <t>7 Monate</t>
  </si>
  <si>
    <t>entfällt</t>
  </si>
  <si>
    <t>älter als 15 Monate</t>
  </si>
  <si>
    <t>8 Monate</t>
  </si>
  <si>
    <r>
      <t xml:space="preserve">d) Ausfluss </t>
    </r>
    <r>
      <rPr>
        <b/>
        <i/>
        <sz val="11"/>
        <rFont val="Arial"/>
        <family val="2"/>
      </rPr>
      <t>(wenn ja, Farbe, Geruch angeben)</t>
    </r>
  </si>
  <si>
    <t>länger als 8 Monate</t>
  </si>
  <si>
    <t>e) Scheinträchtigkeit</t>
  </si>
  <si>
    <t>f) Gebärmutterentzündung</t>
  </si>
  <si>
    <t>g) Unterdrückung der Hitze</t>
  </si>
  <si>
    <r>
      <t xml:space="preserve">h) Kastration - </t>
    </r>
    <r>
      <rPr>
        <b/>
        <i/>
        <sz val="11"/>
        <rFont val="Arial"/>
        <family val="2"/>
      </rPr>
      <t>wenn ja, wie folgt:</t>
    </r>
  </si>
  <si>
    <t>i)  Anzahl Würfe</t>
  </si>
  <si>
    <t>j) Belegtag (*)</t>
  </si>
  <si>
    <t>k) Durchschnitt Wurfgröße</t>
  </si>
  <si>
    <t>1.-10.</t>
  </si>
  <si>
    <t>11.-13.</t>
  </si>
  <si>
    <t>(*) wievielter Tag nach Beginn der Blutung</t>
  </si>
  <si>
    <t>14.-16.</t>
  </si>
  <si>
    <t>17.-20.</t>
  </si>
  <si>
    <t>l) Decktagbestimmung</t>
  </si>
  <si>
    <t>21.-24.</t>
  </si>
  <si>
    <t>m) Ultraschall</t>
  </si>
  <si>
    <t>später als 24.</t>
  </si>
  <si>
    <t>mehr als 6</t>
  </si>
  <si>
    <t>n) Totgeburten</t>
  </si>
  <si>
    <t>mehr als 8</t>
  </si>
  <si>
    <t>o) Anzahl der Totgeburten (alle Würfe gesamt)</t>
  </si>
  <si>
    <r>
      <t xml:space="preserve">p) andere Probleme  - </t>
    </r>
    <r>
      <rPr>
        <b/>
        <i/>
        <sz val="11"/>
        <rFont val="Arial"/>
        <family val="2"/>
      </rPr>
      <t>wenn ja, wie folgt:</t>
    </r>
  </si>
  <si>
    <t>14.</t>
  </si>
  <si>
    <t>Stoffwechselstörungen</t>
  </si>
  <si>
    <t>wenn ja, folgende:</t>
  </si>
  <si>
    <t>Zuckerkrankheit (Diabetes mellitus)</t>
  </si>
  <si>
    <t>Pankreasinsuffizienz</t>
  </si>
  <si>
    <r>
      <t xml:space="preserve">andere Stoffwechselkrankheiten  - </t>
    </r>
    <r>
      <rPr>
        <b/>
        <i/>
        <sz val="11"/>
        <rFont val="Arial"/>
        <family val="2"/>
      </rPr>
      <t>wenn ja, wie folgt:</t>
    </r>
  </si>
  <si>
    <t>15.</t>
  </si>
  <si>
    <t>Bluterkrankung</t>
  </si>
  <si>
    <t>Anämie</t>
  </si>
  <si>
    <t>Neigung zu Blutungen</t>
  </si>
  <si>
    <r>
      <t xml:space="preserve">andere - </t>
    </r>
    <r>
      <rPr>
        <b/>
        <i/>
        <sz val="11"/>
        <rFont val="Arial"/>
        <family val="2"/>
      </rPr>
      <t>wenn ja, wie folgt:</t>
    </r>
  </si>
  <si>
    <t>16.</t>
  </si>
  <si>
    <t>Neurologische Erkrankungen</t>
  </si>
  <si>
    <t>Krampfanfälle</t>
  </si>
  <si>
    <t>Bewegungsstörungen</t>
  </si>
  <si>
    <t>17.</t>
  </si>
  <si>
    <t>Sonstige Erkrankungen</t>
  </si>
  <si>
    <r>
      <t xml:space="preserve">a) Infektionserkrankung - </t>
    </r>
    <r>
      <rPr>
        <b/>
        <i/>
        <sz val="11"/>
        <rFont val="Arial"/>
        <family val="2"/>
      </rPr>
      <t>wenn ja, wie folgt:</t>
    </r>
  </si>
  <si>
    <r>
      <t xml:space="preserve">b) Tumorerkrankung - </t>
    </r>
    <r>
      <rPr>
        <b/>
        <i/>
        <sz val="11"/>
        <rFont val="Arial"/>
        <family val="2"/>
      </rPr>
      <t>wenn ja, wie folgt:</t>
    </r>
  </si>
  <si>
    <r>
      <t xml:space="preserve">c) Vergiftung - </t>
    </r>
    <r>
      <rPr>
        <b/>
        <i/>
        <sz val="11"/>
        <rFont val="Arial"/>
        <family val="2"/>
      </rPr>
      <t>wenn ja, wie folgt:</t>
    </r>
  </si>
  <si>
    <r>
      <t xml:space="preserve">d) Sonstiges - </t>
    </r>
    <r>
      <rPr>
        <b/>
        <i/>
        <sz val="11"/>
        <rFont val="Arial"/>
        <family val="2"/>
      </rPr>
      <t>wenn ja, wie folgt:</t>
    </r>
  </si>
  <si>
    <t>18.</t>
  </si>
  <si>
    <t>Durchgefürte Untersuchungen</t>
  </si>
  <si>
    <r>
      <t xml:space="preserve">a) Röntgen  - </t>
    </r>
    <r>
      <rPr>
        <b/>
        <i/>
        <sz val="11"/>
        <rFont val="Arial"/>
        <family val="2"/>
      </rPr>
      <t>wenn ja, wie folgt:</t>
    </r>
  </si>
  <si>
    <t>Rücken</t>
  </si>
  <si>
    <r>
      <t xml:space="preserve">b) weitere Untersuchungen - </t>
    </r>
    <r>
      <rPr>
        <b/>
        <i/>
        <sz val="11"/>
        <rFont val="Arial"/>
        <family val="2"/>
      </rPr>
      <t>wenn ja, wie folgt:</t>
    </r>
  </si>
  <si>
    <t>Ultraschall</t>
  </si>
  <si>
    <t>EKG</t>
  </si>
  <si>
    <t>EEG</t>
  </si>
  <si>
    <t>CT</t>
  </si>
  <si>
    <t>MRT</t>
  </si>
  <si>
    <t>19.</t>
  </si>
  <si>
    <t>Sonstige Behandlungen</t>
  </si>
  <si>
    <r>
      <t xml:space="preserve">a) Dauermedikation - </t>
    </r>
    <r>
      <rPr>
        <b/>
        <i/>
        <sz val="11"/>
        <rFont val="Arial"/>
        <family val="2"/>
      </rPr>
      <t>wenn ja, wie folgt:</t>
    </r>
  </si>
  <si>
    <t>Tabletten</t>
  </si>
  <si>
    <t>Spritzen</t>
  </si>
  <si>
    <t>Salben, Tinkturen</t>
  </si>
  <si>
    <t>Homöopathie</t>
  </si>
  <si>
    <t>Massagen</t>
  </si>
  <si>
    <t>Alternativbehandlungen</t>
  </si>
  <si>
    <r>
      <t xml:space="preserve">b) Operationen - </t>
    </r>
    <r>
      <rPr>
        <b/>
        <i/>
        <sz val="11"/>
        <rFont val="Arial"/>
        <family val="2"/>
      </rPr>
      <t>wenn ja, wie folgt:</t>
    </r>
  </si>
  <si>
    <r>
      <t xml:space="preserve">c) sonstige Behandlungen - </t>
    </r>
    <r>
      <rPr>
        <b/>
        <i/>
        <sz val="11"/>
        <rFont val="Arial"/>
        <family val="2"/>
      </rPr>
      <t>wenn ja, wie folgt:</t>
    </r>
  </si>
  <si>
    <t>20.</t>
  </si>
  <si>
    <t>Haut</t>
  </si>
  <si>
    <t>a) Schnittverletzungen</t>
  </si>
  <si>
    <t>Frühjahr</t>
  </si>
  <si>
    <t>Sommer</t>
  </si>
  <si>
    <t>b) schlecht heilende Wunden</t>
  </si>
  <si>
    <t>6 Monaten bis 1 Jahr</t>
  </si>
  <si>
    <t>Herbst</t>
  </si>
  <si>
    <t>1 bis 2 Jahren</t>
  </si>
  <si>
    <t>Winter</t>
  </si>
  <si>
    <r>
      <t xml:space="preserve">c) Rötungen -  </t>
    </r>
    <r>
      <rPr>
        <i/>
        <sz val="11"/>
        <color indexed="10"/>
        <rFont val="Arial"/>
        <family val="2"/>
      </rPr>
      <t xml:space="preserve">wenn ja, weitere Angaben zur </t>
    </r>
    <r>
      <rPr>
        <i/>
        <u/>
        <sz val="11"/>
        <color indexed="10"/>
        <rFont val="Arial"/>
        <family val="2"/>
      </rPr>
      <t>Rötung</t>
    </r>
    <r>
      <rPr>
        <i/>
        <sz val="11"/>
        <color indexed="10"/>
        <rFont val="Arial"/>
        <family val="2"/>
      </rPr>
      <t xml:space="preserve"> ausfüllen.</t>
    </r>
  </si>
  <si>
    <t>2 bis 3 Jahren</t>
  </si>
  <si>
    <t>ganzjährig/ keine bestimmte Jahreszeit</t>
  </si>
  <si>
    <t xml:space="preserve"> Die folgenden Felder betreffen nicht Schnittverletzungen und schlecht heilende Wunden.</t>
  </si>
  <si>
    <t>3 bis 5 Jahren</t>
  </si>
  <si>
    <t>Symptome treten besonders auf im Zeitraum:</t>
  </si>
  <si>
    <t>mehr als 5 Jahren</t>
  </si>
  <si>
    <t>entsprechende Stellen der Rötungen nach Schweregrad von 0-10 angeben:</t>
  </si>
  <si>
    <t>Lippenfalte</t>
  </si>
  <si>
    <t>Halsunterseite</t>
  </si>
  <si>
    <t>Achselhöhle</t>
  </si>
  <si>
    <t>Oberarm vorn</t>
  </si>
  <si>
    <t>Zehenzwischenräume</t>
  </si>
  <si>
    <t>Pfote Unterseite</t>
  </si>
  <si>
    <t>betroffene Pfoten:</t>
  </si>
  <si>
    <t>Pfote vorn links</t>
  </si>
  <si>
    <t>Pfote vorn rechts</t>
  </si>
  <si>
    <t>Pfote hinten links</t>
  </si>
  <si>
    <t>Pfote hinten rechts</t>
  </si>
  <si>
    <t xml:space="preserve">Hautfalte </t>
  </si>
  <si>
    <t>Oberschenkel</t>
  </si>
  <si>
    <t>Oberschenkel/Bauch</t>
  </si>
  <si>
    <t>Innenseite</t>
  </si>
  <si>
    <t>Bauch</t>
  </si>
  <si>
    <t>Vulva</t>
  </si>
  <si>
    <t>Anus</t>
  </si>
  <si>
    <t>Sonstige</t>
  </si>
  <si>
    <t>(Sonstige hier angeben)</t>
  </si>
  <si>
    <r>
      <t xml:space="preserve">d) offene Stellen - </t>
    </r>
    <r>
      <rPr>
        <i/>
        <sz val="11"/>
        <color indexed="10"/>
        <rFont val="Arial"/>
        <family val="2"/>
      </rPr>
      <t>wenn j</t>
    </r>
    <r>
      <rPr>
        <sz val="11"/>
        <color indexed="10"/>
        <rFont val="Arial"/>
        <family val="2"/>
      </rPr>
      <t>a, weiter</t>
    </r>
    <r>
      <rPr>
        <i/>
        <sz val="11"/>
        <color indexed="10"/>
        <rFont val="Arial"/>
        <family val="2"/>
      </rPr>
      <t xml:space="preserve">e Angaben zu </t>
    </r>
    <r>
      <rPr>
        <i/>
        <u/>
        <sz val="11"/>
        <color indexed="10"/>
        <rFont val="Arial"/>
        <family val="2"/>
      </rPr>
      <t>offenen Stellen</t>
    </r>
    <r>
      <rPr>
        <i/>
        <sz val="11"/>
        <color indexed="10"/>
        <rFont val="Arial"/>
        <family val="2"/>
      </rPr>
      <t xml:space="preserve"> ausfüllen:</t>
    </r>
  </si>
  <si>
    <t>bitte geben Sie die Körperstellen und den Schweregrad der Beschwerden von 0-10 an:</t>
  </si>
  <si>
    <r>
      <t>e) Haarverlust/ kahle Stellen</t>
    </r>
    <r>
      <rPr>
        <b/>
        <i/>
        <sz val="11"/>
        <rFont val="Arial"/>
        <family val="2"/>
      </rPr>
      <t xml:space="preserve">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Haarverlust</t>
    </r>
    <r>
      <rPr>
        <i/>
        <sz val="11"/>
        <color indexed="10"/>
        <rFont val="Arial"/>
        <family val="2"/>
      </rPr>
      <t xml:space="preserve"> ausfüllen:</t>
    </r>
  </si>
  <si>
    <r>
      <t xml:space="preserve">f) Haarbruch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Haarbruch</t>
    </r>
    <r>
      <rPr>
        <i/>
        <sz val="11"/>
        <color indexed="10"/>
        <rFont val="Arial"/>
        <family val="2"/>
      </rPr>
      <t xml:space="preserve"> ausfüllen:</t>
    </r>
  </si>
  <si>
    <r>
      <t xml:space="preserve">g) Krusten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Krusten</t>
    </r>
    <r>
      <rPr>
        <i/>
        <sz val="11"/>
        <color indexed="10"/>
        <rFont val="Arial"/>
        <family val="2"/>
      </rPr>
      <t xml:space="preserve"> ausfüllen:</t>
    </r>
  </si>
  <si>
    <r>
      <t xml:space="preserve">h) Schuppenbildung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Schuppenbildung</t>
    </r>
    <r>
      <rPr>
        <i/>
        <sz val="11"/>
        <color indexed="10"/>
        <rFont val="Arial"/>
        <family val="2"/>
      </rPr>
      <t xml:space="preserve"> ausfüllen:</t>
    </r>
  </si>
  <si>
    <r>
      <t xml:space="preserve">i) Verdickung, Auflagerungen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Verdickung/Auflagerung</t>
    </r>
    <r>
      <rPr>
        <i/>
        <sz val="11"/>
        <color indexed="10"/>
        <rFont val="Arial"/>
        <family val="2"/>
      </rPr>
      <t xml:space="preserve"> ausfüllen:</t>
    </r>
  </si>
  <si>
    <r>
      <t xml:space="preserve">j) Liegeschwielen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Liegeschwielen</t>
    </r>
    <r>
      <rPr>
        <i/>
        <sz val="11"/>
        <color indexed="10"/>
        <rFont val="Arial"/>
        <family val="2"/>
      </rPr>
      <t xml:space="preserve"> ausfüllen:</t>
    </r>
  </si>
  <si>
    <r>
      <t xml:space="preserve">k) Ohrenentzündung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Ohrenentzündung</t>
    </r>
    <r>
      <rPr>
        <i/>
        <sz val="11"/>
        <color indexed="10"/>
        <rFont val="Arial"/>
        <family val="2"/>
      </rPr>
      <t xml:space="preserve"> ausfüllen:</t>
    </r>
  </si>
  <si>
    <t>Schweregrad von 0-10</t>
  </si>
  <si>
    <t>Häufigkeit</t>
  </si>
  <si>
    <t>1-3 mal</t>
  </si>
  <si>
    <t>3-6 mal</t>
  </si>
  <si>
    <t>mehr als 6 mal</t>
  </si>
  <si>
    <t>nein</t>
  </si>
  <si>
    <r>
      <t xml:space="preserve">wurde behandelt </t>
    </r>
    <r>
      <rPr>
        <b/>
        <i/>
        <sz val="11"/>
        <rFont val="Arial"/>
        <family val="2"/>
      </rPr>
      <t>(wenn ja, Präparat und Dauer der Behandlung angeben)</t>
    </r>
  </si>
  <si>
    <t>Präparat</t>
  </si>
  <si>
    <t>Dauer der Behandlung</t>
  </si>
  <si>
    <t>Die Behandlung wurde wie folgt abgeschlossen:</t>
  </si>
  <si>
    <t>anschließend vom Tierarzt kontrolliert</t>
  </si>
  <si>
    <t>durch Besitzer beendet</t>
  </si>
  <si>
    <r>
      <t xml:space="preserve">l) Perianalfistel - </t>
    </r>
    <r>
      <rPr>
        <b/>
        <i/>
        <sz val="11"/>
        <rFont val="Arial"/>
        <family val="2"/>
      </rPr>
      <t>wenn ja, wie folgt:</t>
    </r>
  </si>
  <si>
    <r>
      <t xml:space="preserve">m) Ballenriss - </t>
    </r>
    <r>
      <rPr>
        <i/>
        <sz val="11"/>
        <color indexed="10"/>
        <rFont val="Arial"/>
        <family val="2"/>
      </rPr>
      <t xml:space="preserve">wenn ja, weitere Angaben zu </t>
    </r>
    <r>
      <rPr>
        <i/>
        <u/>
        <sz val="11"/>
        <color indexed="10"/>
        <rFont val="Arial"/>
        <family val="2"/>
      </rPr>
      <t>Ballenriss</t>
    </r>
    <r>
      <rPr>
        <i/>
        <sz val="11"/>
        <color indexed="10"/>
        <rFont val="Arial"/>
        <family val="2"/>
      </rPr>
      <t xml:space="preserve"> ausfüllen:</t>
    </r>
  </si>
  <si>
    <t>Schweregrad</t>
  </si>
  <si>
    <t>betroffene Stellen</t>
  </si>
  <si>
    <t>n) veränderte Krallen</t>
  </si>
  <si>
    <r>
      <t xml:space="preserve">o) abgerissene Krallen </t>
    </r>
    <r>
      <rPr>
        <b/>
        <i/>
        <sz val="11"/>
        <rFont val="Arial"/>
        <family val="2"/>
      </rPr>
      <t>(wenn ja, Anzahl angeben)</t>
    </r>
  </si>
  <si>
    <t>Anzahl</t>
  </si>
  <si>
    <t>21.</t>
  </si>
  <si>
    <t>Medikamentöse Behandlung bei Hautproblemen</t>
  </si>
  <si>
    <t>(gilt nur für Hautprobleme)</t>
  </si>
  <si>
    <t>unter 2 Wochen</t>
  </si>
  <si>
    <r>
      <t xml:space="preserve">Antibiotika werden/wurden verabreicht </t>
    </r>
    <r>
      <rPr>
        <b/>
        <i/>
        <sz val="11"/>
        <rFont val="Arial"/>
        <family val="2"/>
      </rPr>
      <t xml:space="preserve">- </t>
    </r>
    <r>
      <rPr>
        <b/>
        <sz val="11"/>
        <rFont val="Arial"/>
        <family val="2"/>
      </rPr>
      <t>wenn ja, wie folgt:</t>
    </r>
  </si>
  <si>
    <t>2 bis 4 Wochen</t>
  </si>
  <si>
    <t>mehr als 4 Wochen</t>
  </si>
  <si>
    <t>Dauer der Verabreichung</t>
  </si>
  <si>
    <t>22.</t>
  </si>
  <si>
    <t>pH-Wert Messung</t>
  </si>
  <si>
    <t>Temperatur in °C:</t>
  </si>
  <si>
    <t>Luftdruck in hPA:</t>
  </si>
  <si>
    <t>Luftfeuchtigkeit in %:</t>
  </si>
  <si>
    <r>
      <t xml:space="preserve">erhält der Hund Medikamente </t>
    </r>
    <r>
      <rPr>
        <b/>
        <sz val="11"/>
        <color indexed="10"/>
        <rFont val="Arial"/>
        <family val="2"/>
      </rPr>
      <t>(*)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wenn ja, wie folgt:</t>
    </r>
  </si>
  <si>
    <r>
      <t xml:space="preserve">wurde Fellparasiten-Mittel verwendet </t>
    </r>
    <r>
      <rPr>
        <b/>
        <sz val="11"/>
        <color indexed="10"/>
        <rFont val="Arial"/>
        <family val="2"/>
      </rPr>
      <t>(*)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wenn ja, wie folgt:</t>
    </r>
  </si>
  <si>
    <r>
      <t xml:space="preserve">wurde der Hund gebadet </t>
    </r>
    <r>
      <rPr>
        <b/>
        <sz val="11"/>
        <color indexed="10"/>
        <rFont val="Arial"/>
        <family val="2"/>
      </rPr>
      <t>(*)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wenn ja, wie folgt:</t>
    </r>
  </si>
  <si>
    <t>(*) gilt nur für den Zeitraum der letzten 6 Wochen</t>
  </si>
  <si>
    <t>Messung:</t>
  </si>
  <si>
    <t>Uhrzeit:</t>
  </si>
  <si>
    <t>gemessen von:</t>
  </si>
  <si>
    <t>Ohrmuschel:</t>
  </si>
  <si>
    <t>Achselhöhle:</t>
  </si>
  <si>
    <t>Brust, seitlich:</t>
  </si>
  <si>
    <t>Innenseite Schenkel:</t>
  </si>
  <si>
    <t>Zehenzwischenraum:</t>
  </si>
  <si>
    <t>C)</t>
  </si>
  <si>
    <t>Verhaltensweisen des Hundes</t>
  </si>
  <si>
    <t>Spinning (Jagen eigener Rute)</t>
  </si>
  <si>
    <t>selten (1 bis 2x in seinem Leben)</t>
  </si>
  <si>
    <t>gelegentlich (seltener als 1x im Monat bis 1x im Jahr)</t>
  </si>
  <si>
    <t>häufig (seltener als 1x die Woche bis 1x im Monat)</t>
  </si>
  <si>
    <t>sehr häufig (alle zwei Tage bis 1x die Woche)</t>
  </si>
  <si>
    <t>mehrmals täglich</t>
  </si>
  <si>
    <t>D - molossoid</t>
  </si>
  <si>
    <t>E - wenig Gepräge</t>
  </si>
  <si>
    <t>C - beeindruckt/zurückhaltend</t>
  </si>
  <si>
    <t>D - teilnahmslos/nicht ansprechbar</t>
  </si>
  <si>
    <t>B - Einschränkung Sprunggelenke</t>
  </si>
  <si>
    <t>C - Einschränkung Parallelität</t>
  </si>
  <si>
    <t>C - leicht pendelnd</t>
  </si>
  <si>
    <t>D - fällt stark auf die Vorhand</t>
  </si>
  <si>
    <t>Wurftag:</t>
  </si>
  <si>
    <t>© RSV2000 e.V., Stand: Februar 2011</t>
  </si>
  <si>
    <r>
      <t xml:space="preserve">f) Sonstiges - </t>
    </r>
    <r>
      <rPr>
        <b/>
        <i/>
        <sz val="11"/>
        <rFont val="Arial"/>
        <family val="2"/>
      </rPr>
      <t>wenn ja, wie folgt:</t>
    </r>
  </si>
  <si>
    <t>e) abgebrochene Zähne (Anzahl)</t>
  </si>
  <si>
    <t>d) Abnutzungsgrad der Zähne</t>
  </si>
  <si>
    <t>© RSV2000 e.V., Stand: Juni 2011</t>
  </si>
  <si>
    <t>© RSV2000 e.V., Stand: August 2011</t>
  </si>
  <si>
    <t>schwarz mit Abz.</t>
  </si>
  <si>
    <t>Zwischenklasse (VDH) 15-24 Monate</t>
  </si>
  <si>
    <t>Offene Klasse (VDH) ab 15 Monaten</t>
  </si>
  <si>
    <t>Gebrauchshundeklasse (VDH) ab 15 Monate</t>
  </si>
  <si>
    <t>Championklasse (VDH) ab 15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</si>
</sst>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07]d/\ mmm/\ yyyy;@"/>
    <numFmt numFmtId="166" formatCode="#,###.0_0\k\g"/>
    <numFmt numFmtId="167" formatCode="#,###.0_0\c\m"/>
    <numFmt numFmtId="168" formatCode="h:mm;@"/>
  </numFmts>
  <fonts count="5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8"/>
      <name val="Arial Blac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u/>
      <sz val="11"/>
      <color indexed="12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u/>
      <sz val="9"/>
      <color indexed="81"/>
      <name val="Tahoma"/>
      <family val="2"/>
    </font>
    <font>
      <i/>
      <sz val="19"/>
      <name val="Arial Black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i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i/>
      <sz val="18"/>
      <color indexed="60"/>
      <name val="Arial Black"/>
      <family val="2"/>
    </font>
    <font>
      <b/>
      <i/>
      <sz val="18"/>
      <color indexed="60"/>
      <name val="Arial Black"/>
      <family val="2"/>
    </font>
    <font>
      <sz val="18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u/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i/>
      <sz val="11"/>
      <color indexed="10"/>
      <name val="Arial"/>
      <family val="2"/>
    </font>
    <font>
      <i/>
      <u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i/>
      <sz val="11"/>
      <color indexed="10"/>
      <name val="Arial"/>
      <family val="2"/>
    </font>
    <font>
      <i/>
      <sz val="9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4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164" fontId="7" fillId="0" borderId="1" xfId="0" applyNumberFormat="1" applyFont="1" applyFill="1" applyBorder="1" applyAlignment="1" applyProtection="1">
      <alignment horizontal="left"/>
    </xf>
    <xf numFmtId="164" fontId="9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/>
    <xf numFmtId="0" fontId="7" fillId="0" borderId="1" xfId="0" applyFont="1" applyBorder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/>
    <xf numFmtId="0" fontId="0" fillId="0" borderId="1" xfId="0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Fill="1" applyAlignment="1" applyProtection="1">
      <protection locked="0"/>
    </xf>
    <xf numFmtId="0" fontId="10" fillId="0" borderId="2" xfId="0" applyFont="1" applyBorder="1" applyAlignment="1" applyProtection="1"/>
    <xf numFmtId="0" fontId="0" fillId="0" borderId="2" xfId="0" applyBorder="1" applyAlignment="1" applyProtection="1"/>
    <xf numFmtId="0" fontId="11" fillId="0" borderId="0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/>
    <xf numFmtId="0" fontId="10" fillId="0" borderId="2" xfId="0" applyFont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wrapText="1"/>
    </xf>
    <xf numFmtId="14" fontId="11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center"/>
    </xf>
    <xf numFmtId="14" fontId="11" fillId="0" borderId="0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/>
    <xf numFmtId="0" fontId="12" fillId="0" borderId="0" xfId="0" applyFont="1" applyFill="1" applyAlignment="1" applyProtection="1">
      <alignment wrapText="1"/>
    </xf>
    <xf numFmtId="0" fontId="12" fillId="0" borderId="0" xfId="0" applyFont="1" applyFill="1" applyAlignment="1" applyProtection="1"/>
    <xf numFmtId="0" fontId="14" fillId="0" borderId="0" xfId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12" fillId="0" borderId="2" xfId="0" applyFont="1" applyBorder="1" applyAlignment="1" applyProtection="1"/>
    <xf numFmtId="164" fontId="13" fillId="0" borderId="1" xfId="0" applyNumberFormat="1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/>
    <xf numFmtId="0" fontId="0" fillId="2" borderId="3" xfId="0" applyFill="1" applyBorder="1" applyAlignment="1" applyProtection="1"/>
    <xf numFmtId="0" fontId="11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/>
    <xf numFmtId="0" fontId="11" fillId="2" borderId="4" xfId="0" applyFont="1" applyFill="1" applyBorder="1" applyAlignment="1" applyProtection="1"/>
    <xf numFmtId="0" fontId="0" fillId="2" borderId="4" xfId="0" applyFill="1" applyBorder="1" applyAlignment="1" applyProtection="1"/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0" fillId="0" borderId="0" xfId="0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165" fontId="5" fillId="0" borderId="5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>
      <alignment wrapText="1"/>
    </xf>
    <xf numFmtId="0" fontId="13" fillId="2" borderId="3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4" xfId="0" applyFont="1" applyFill="1" applyBorder="1" applyAlignment="1" applyProtection="1">
      <alignment wrapText="1"/>
    </xf>
    <xf numFmtId="0" fontId="12" fillId="2" borderId="7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/>
    <xf numFmtId="0" fontId="25" fillId="2" borderId="4" xfId="0" applyFont="1" applyFill="1" applyBorder="1" applyAlignment="1" applyProtection="1"/>
    <xf numFmtId="0" fontId="10" fillId="2" borderId="3" xfId="0" applyFont="1" applyFill="1" applyBorder="1" applyAlignment="1" applyProtection="1"/>
    <xf numFmtId="0" fontId="11" fillId="2" borderId="6" xfId="0" applyFont="1" applyFill="1" applyBorder="1" applyAlignment="1" applyProtection="1"/>
    <xf numFmtId="0" fontId="10" fillId="2" borderId="0" xfId="0" applyFont="1" applyFill="1" applyBorder="1" applyAlignment="1" applyProtection="1"/>
    <xf numFmtId="0" fontId="11" fillId="2" borderId="1" xfId="0" applyFont="1" applyFill="1" applyBorder="1" applyAlignment="1" applyProtection="1"/>
    <xf numFmtId="0" fontId="10" fillId="2" borderId="4" xfId="0" applyFont="1" applyFill="1" applyBorder="1" applyAlignment="1" applyProtection="1"/>
    <xf numFmtId="0" fontId="11" fillId="2" borderId="7" xfId="0" applyFont="1" applyFill="1" applyBorder="1" applyAlignment="1" applyProtection="1"/>
    <xf numFmtId="14" fontId="11" fillId="2" borderId="3" xfId="0" applyNumberFormat="1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wrapText="1"/>
    </xf>
    <xf numFmtId="0" fontId="15" fillId="2" borderId="3" xfId="0" applyFont="1" applyFill="1" applyBorder="1" applyAlignment="1" applyProtection="1"/>
    <xf numFmtId="0" fontId="20" fillId="2" borderId="3" xfId="0" applyFont="1" applyFill="1" applyBorder="1" applyAlignment="1" applyProtection="1"/>
    <xf numFmtId="0" fontId="0" fillId="2" borderId="3" xfId="0" applyFill="1" applyBorder="1" applyAlignment="1" applyProtection="1">
      <alignment wrapText="1"/>
    </xf>
    <xf numFmtId="0" fontId="21" fillId="2" borderId="3" xfId="0" applyFont="1" applyFill="1" applyBorder="1" applyAlignment="1" applyProtection="1">
      <alignment wrapText="1"/>
    </xf>
    <xf numFmtId="0" fontId="21" fillId="2" borderId="3" xfId="0" applyFont="1" applyFill="1" applyBorder="1" applyAlignment="1" applyProtection="1"/>
    <xf numFmtId="0" fontId="0" fillId="2" borderId="4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textRotation="90"/>
    </xf>
    <xf numFmtId="0" fontId="5" fillId="0" borderId="0" xfId="0" applyFont="1" applyBorder="1" applyAlignment="1" applyProtection="1">
      <alignment vertical="center" textRotation="90"/>
    </xf>
    <xf numFmtId="0" fontId="11" fillId="2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0" fillId="0" borderId="4" xfId="0" applyNumberForma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center"/>
    </xf>
    <xf numFmtId="14" fontId="11" fillId="0" borderId="8" xfId="0" applyNumberFormat="1" applyFont="1" applyFill="1" applyBorder="1" applyAlignment="1" applyProtection="1">
      <alignment vertical="center"/>
    </xf>
    <xf numFmtId="14" fontId="11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4" fontId="11" fillId="0" borderId="0" xfId="0" applyNumberFormat="1" applyFont="1" applyFill="1" applyBorder="1" applyAlignment="1" applyProtection="1">
      <alignment vertical="center"/>
    </xf>
    <xf numFmtId="14" fontId="11" fillId="0" borderId="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/>
    <xf numFmtId="49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Border="1" applyAlignment="1" applyProtection="1"/>
    <xf numFmtId="0" fontId="0" fillId="0" borderId="3" xfId="0" applyFill="1" applyBorder="1" applyAlignment="1" applyProtection="1"/>
    <xf numFmtId="0" fontId="11" fillId="0" borderId="3" xfId="0" applyFont="1" applyFill="1" applyBorder="1" applyAlignment="1" applyProtection="1"/>
    <xf numFmtId="0" fontId="12" fillId="0" borderId="3" xfId="0" applyFont="1" applyFill="1" applyBorder="1" applyAlignment="1" applyProtection="1"/>
    <xf numFmtId="0" fontId="13" fillId="2" borderId="4" xfId="0" applyFont="1" applyFill="1" applyBorder="1" applyAlignment="1" applyProtection="1"/>
    <xf numFmtId="0" fontId="27" fillId="2" borderId="0" xfId="0" applyFont="1" applyFill="1" applyBorder="1" applyAlignment="1" applyProtection="1"/>
    <xf numFmtId="0" fontId="27" fillId="2" borderId="4" xfId="0" applyFont="1" applyFill="1" applyBorder="1" applyAlignment="1" applyProtection="1"/>
    <xf numFmtId="165" fontId="11" fillId="0" borderId="0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/>
    <xf numFmtId="0" fontId="6" fillId="0" borderId="0" xfId="0" applyFont="1"/>
    <xf numFmtId="49" fontId="11" fillId="0" borderId="9" xfId="0" applyNumberFormat="1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/>
    <xf numFmtId="0" fontId="10" fillId="2" borderId="10" xfId="0" applyFont="1" applyFill="1" applyBorder="1" applyAlignment="1" applyProtection="1"/>
    <xf numFmtId="0" fontId="10" fillId="2" borderId="11" xfId="0" applyFont="1" applyFill="1" applyBorder="1" applyAlignment="1" applyProtection="1"/>
    <xf numFmtId="0" fontId="7" fillId="2" borderId="1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2" borderId="7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/>
    <xf numFmtId="0" fontId="16" fillId="0" borderId="8" xfId="0" applyFont="1" applyFill="1" applyBorder="1" applyAlignment="1" applyProtection="1">
      <alignment horizontal="left"/>
    </xf>
    <xf numFmtId="0" fontId="0" fillId="0" borderId="8" xfId="0" applyBorder="1" applyAlignment="1" applyProtection="1"/>
    <xf numFmtId="0" fontId="6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6" fillId="0" borderId="2" xfId="0" applyFont="1" applyFill="1" applyBorder="1" applyAlignment="1" applyProtection="1"/>
    <xf numFmtId="0" fontId="16" fillId="0" borderId="1" xfId="0" applyFont="1" applyFill="1" applyBorder="1" applyAlignment="1" applyProtection="1"/>
    <xf numFmtId="164" fontId="9" fillId="2" borderId="1" xfId="0" applyNumberFormat="1" applyFont="1" applyFill="1" applyBorder="1" applyAlignment="1" applyProtection="1">
      <alignment horizontal="left"/>
    </xf>
    <xf numFmtId="164" fontId="9" fillId="2" borderId="6" xfId="0" applyNumberFormat="1" applyFont="1" applyFill="1" applyBorder="1" applyAlignment="1" applyProtection="1">
      <alignment horizontal="left"/>
    </xf>
    <xf numFmtId="164" fontId="9" fillId="2" borderId="7" xfId="0" applyNumberFormat="1" applyFont="1" applyFill="1" applyBorder="1" applyAlignment="1" applyProtection="1">
      <alignment horizontal="left"/>
    </xf>
    <xf numFmtId="49" fontId="19" fillId="0" borderId="8" xfId="0" applyNumberFormat="1" applyFont="1" applyFill="1" applyBorder="1" applyAlignment="1" applyProtection="1">
      <alignment horizontal="left" vertical="center"/>
    </xf>
    <xf numFmtId="49" fontId="19" fillId="0" borderId="2" xfId="0" applyNumberFormat="1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textRotation="90" wrapText="1"/>
    </xf>
    <xf numFmtId="0" fontId="11" fillId="0" borderId="0" xfId="0" applyFont="1" applyAlignment="1" applyProtection="1">
      <alignment vertical="center"/>
    </xf>
    <xf numFmtId="0" fontId="13" fillId="0" borderId="1" xfId="0" applyFont="1" applyFill="1" applyBorder="1" applyAlignment="1" applyProtection="1"/>
    <xf numFmtId="0" fontId="11" fillId="0" borderId="0" xfId="0" applyFont="1" applyAlignment="1" applyProtection="1">
      <alignment horizontal="left" vertical="top"/>
    </xf>
    <xf numFmtId="14" fontId="13" fillId="2" borderId="12" xfId="0" applyNumberFormat="1" applyFont="1" applyFill="1" applyBorder="1" applyAlignment="1" applyProtection="1">
      <protection locked="0"/>
    </xf>
    <xf numFmtId="14" fontId="11" fillId="2" borderId="13" xfId="0" applyNumberFormat="1" applyFont="1" applyFill="1" applyBorder="1" applyAlignment="1" applyProtection="1">
      <alignment horizontal="right"/>
      <protection locked="0"/>
    </xf>
    <xf numFmtId="0" fontId="12" fillId="2" borderId="13" xfId="0" applyFont="1" applyFill="1" applyBorder="1" applyAlignment="1" applyProtection="1"/>
    <xf numFmtId="0" fontId="12" fillId="2" borderId="14" xfId="0" applyFont="1" applyFill="1" applyBorder="1" applyAlignment="1" applyProtection="1"/>
    <xf numFmtId="0" fontId="0" fillId="2" borderId="0" xfId="0" applyFill="1" applyAlignment="1" applyProtection="1">
      <alignment wrapText="1"/>
    </xf>
    <xf numFmtId="0" fontId="11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/>
    <xf numFmtId="0" fontId="4" fillId="0" borderId="0" xfId="0" applyFont="1" applyFill="1" applyBorder="1" applyAlignment="1" applyProtection="1"/>
    <xf numFmtId="0" fontId="16" fillId="2" borderId="4" xfId="0" applyFont="1" applyFill="1" applyBorder="1" applyAlignment="1" applyProtection="1"/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textRotation="90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vertical="center"/>
    </xf>
    <xf numFmtId="1" fontId="33" fillId="0" borderId="17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center"/>
    </xf>
    <xf numFmtId="0" fontId="33" fillId="0" borderId="17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33" fillId="0" borderId="0" xfId="0" applyFont="1" applyFill="1" applyAlignment="1" applyProtection="1">
      <alignment vertical="top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/>
    <xf numFmtId="49" fontId="11" fillId="0" borderId="0" xfId="0" applyNumberFormat="1" applyFont="1" applyFill="1" applyBorder="1" applyAlignment="1" applyProtection="1"/>
    <xf numFmtId="164" fontId="7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horizontal="right" vertical="center"/>
    </xf>
    <xf numFmtId="167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 wrapText="1"/>
    </xf>
    <xf numFmtId="0" fontId="4" fillId="0" borderId="26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27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3" fillId="0" borderId="0" xfId="0" applyFont="1" applyFill="1" applyAlignment="1" applyProtection="1"/>
    <xf numFmtId="49" fontId="5" fillId="0" borderId="29" xfId="0" applyNumberFormat="1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49" fontId="5" fillId="0" borderId="29" xfId="0" applyNumberFormat="1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vertical="center"/>
    </xf>
    <xf numFmtId="0" fontId="7" fillId="0" borderId="3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40" xfId="0" applyFont="1" applyFill="1" applyBorder="1" applyAlignment="1">
      <alignment vertical="center"/>
    </xf>
    <xf numFmtId="49" fontId="33" fillId="0" borderId="29" xfId="0" applyNumberFormat="1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 wrapText="1"/>
    </xf>
    <xf numFmtId="49" fontId="35" fillId="0" borderId="41" xfId="0" applyNumberFormat="1" applyFont="1" applyFill="1" applyBorder="1" applyAlignment="1" applyProtection="1">
      <alignment horizontal="left" vertical="center"/>
    </xf>
    <xf numFmtId="49" fontId="35" fillId="0" borderId="41" xfId="0" applyNumberFormat="1" applyFont="1" applyFill="1" applyBorder="1" applyAlignment="1" applyProtection="1">
      <alignment vertical="center"/>
    </xf>
    <xf numFmtId="49" fontId="7" fillId="0" borderId="18" xfId="0" applyNumberFormat="1" applyFont="1" applyFill="1" applyBorder="1" applyAlignment="1" applyProtection="1">
      <alignment horizontal="left" vertical="center"/>
    </xf>
    <xf numFmtId="49" fontId="7" fillId="0" borderId="19" xfId="0" applyNumberFormat="1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49" fontId="35" fillId="0" borderId="42" xfId="0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1" fontId="36" fillId="0" borderId="17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/>
    <xf numFmtId="0" fontId="1" fillId="0" borderId="0" xfId="0" applyFont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8" fillId="3" borderId="0" xfId="0" applyFont="1" applyFill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4" fontId="11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/>
    <xf numFmtId="14" fontId="11" fillId="3" borderId="0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wrapText="1"/>
    </xf>
    <xf numFmtId="165" fontId="11" fillId="3" borderId="0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</xf>
    <xf numFmtId="49" fontId="11" fillId="3" borderId="2" xfId="0" applyNumberFormat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top"/>
    </xf>
    <xf numFmtId="0" fontId="11" fillId="3" borderId="4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top"/>
    </xf>
    <xf numFmtId="49" fontId="11" fillId="3" borderId="0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14" fontId="11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wrapText="1"/>
    </xf>
    <xf numFmtId="0" fontId="11" fillId="3" borderId="0" xfId="0" applyFont="1" applyFill="1" applyBorder="1" applyProtection="1"/>
    <xf numFmtId="0" fontId="0" fillId="3" borderId="0" xfId="0" applyFill="1" applyBorder="1" applyAlignment="1" applyProtection="1">
      <alignment wrapText="1"/>
    </xf>
    <xf numFmtId="0" fontId="12" fillId="3" borderId="0" xfId="0" applyFont="1" applyFill="1" applyBorder="1" applyProtection="1"/>
    <xf numFmtId="9" fontId="16" fillId="0" borderId="0" xfId="0" applyNumberFormat="1" applyFont="1" applyFill="1"/>
    <xf numFmtId="0" fontId="35" fillId="3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/>
    <xf numFmtId="9" fontId="12" fillId="3" borderId="0" xfId="0" applyNumberFormat="1" applyFont="1" applyFill="1" applyBorder="1" applyProtection="1"/>
    <xf numFmtId="9" fontId="16" fillId="0" borderId="0" xfId="0" applyNumberFormat="1" applyFont="1" applyAlignment="1" applyProtection="1"/>
    <xf numFmtId="9" fontId="16" fillId="0" borderId="0" xfId="0" applyNumberFormat="1" applyFont="1" applyFill="1" applyBorder="1" applyAlignment="1" applyProtection="1"/>
    <xf numFmtId="0" fontId="1" fillId="3" borderId="0" xfId="0" applyFont="1" applyFill="1" applyBorder="1" applyProtection="1"/>
    <xf numFmtId="0" fontId="4" fillId="3" borderId="0" xfId="0" applyFont="1" applyFill="1" applyBorder="1" applyProtection="1"/>
    <xf numFmtId="9" fontId="16" fillId="0" borderId="0" xfId="0" applyNumberFormat="1" applyFont="1" applyFill="1" applyAlignment="1" applyProtection="1"/>
    <xf numFmtId="0" fontId="12" fillId="3" borderId="0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Alignment="1" applyProtection="1"/>
    <xf numFmtId="0" fontId="0" fillId="3" borderId="0" xfId="0" applyFill="1" applyBorder="1" applyAlignment="1" applyProtection="1"/>
    <xf numFmtId="0" fontId="7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5" fillId="3" borderId="0" xfId="0" applyFont="1" applyFill="1" applyBorder="1" applyProtection="1"/>
    <xf numFmtId="0" fontId="7" fillId="3" borderId="0" xfId="0" applyFont="1" applyFill="1" applyBorder="1" applyAlignment="1" applyProtection="1"/>
    <xf numFmtId="0" fontId="0" fillId="0" borderId="1" xfId="0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0" fontId="0" fillId="0" borderId="0" xfId="0" applyAlignment="1" applyProtection="1">
      <protection locked="0"/>
    </xf>
    <xf numFmtId="0" fontId="42" fillId="3" borderId="0" xfId="0" applyFont="1" applyFill="1" applyBorder="1" applyAlignment="1" applyProtection="1"/>
    <xf numFmtId="0" fontId="12" fillId="3" borderId="25" xfId="0" applyFont="1" applyFill="1" applyBorder="1" applyAlignment="1" applyProtection="1"/>
    <xf numFmtId="0" fontId="11" fillId="3" borderId="25" xfId="0" applyFont="1" applyFill="1" applyBorder="1" applyAlignment="1" applyProtection="1"/>
    <xf numFmtId="0" fontId="12" fillId="3" borderId="25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/>
    <xf numFmtId="0" fontId="52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>
      <alignment horizontal="right" wrapText="1"/>
    </xf>
    <xf numFmtId="0" fontId="53" fillId="3" borderId="0" xfId="0" applyFont="1" applyFill="1" applyBorder="1" applyAlignment="1" applyProtection="1"/>
    <xf numFmtId="0" fontId="41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2" fillId="0" borderId="1" xfId="0" applyFont="1" applyFill="1" applyBorder="1" applyAlignment="1" applyProtection="1"/>
    <xf numFmtId="0" fontId="0" fillId="3" borderId="0" xfId="0" applyFill="1" applyAlignment="1" applyProtection="1"/>
    <xf numFmtId="0" fontId="11" fillId="3" borderId="0" xfId="0" applyFont="1" applyFill="1" applyAlignment="1" applyProtection="1"/>
    <xf numFmtId="0" fontId="0" fillId="3" borderId="0" xfId="0" applyFill="1" applyAlignment="1" applyProtection="1">
      <alignment wrapText="1"/>
    </xf>
    <xf numFmtId="0" fontId="16" fillId="3" borderId="0" xfId="0" applyFont="1" applyFill="1" applyBorder="1" applyAlignment="1" applyProtection="1"/>
    <xf numFmtId="0" fontId="42" fillId="3" borderId="0" xfId="0" applyFont="1" applyFill="1" applyAlignment="1" applyProtection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left" wrapText="1"/>
    </xf>
    <xf numFmtId="0" fontId="41" fillId="3" borderId="0" xfId="0" applyFont="1" applyFill="1" applyAlignment="1" applyProtection="1"/>
    <xf numFmtId="0" fontId="42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16" fontId="1" fillId="0" borderId="0" xfId="0" applyNumberFormat="1" applyFont="1" applyAlignment="1" applyProtection="1"/>
    <xf numFmtId="0" fontId="12" fillId="3" borderId="0" xfId="0" applyFont="1" applyFill="1" applyAlignment="1" applyProtection="1">
      <alignment wrapText="1"/>
    </xf>
    <xf numFmtId="0" fontId="12" fillId="3" borderId="0" xfId="0" applyFont="1" applyFill="1" applyAlignment="1" applyProtection="1"/>
    <xf numFmtId="0" fontId="0" fillId="3" borderId="0" xfId="0" applyFill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0" fontId="19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left"/>
    </xf>
    <xf numFmtId="0" fontId="54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/>
    <xf numFmtId="0" fontId="11" fillId="3" borderId="0" xfId="0" applyFont="1" applyFill="1" applyAlignment="1" applyProtection="1">
      <alignment horizontal="left"/>
    </xf>
    <xf numFmtId="0" fontId="55" fillId="3" borderId="0" xfId="0" applyFont="1" applyFill="1" applyAlignment="1" applyProtection="1"/>
    <xf numFmtId="0" fontId="52" fillId="3" borderId="0" xfId="0" applyFont="1" applyFill="1" applyAlignment="1" applyProtection="1">
      <alignment vertical="top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55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 wrapText="1"/>
    </xf>
    <xf numFmtId="0" fontId="42" fillId="3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0" fillId="0" borderId="11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11" xfId="0" applyFont="1" applyBorder="1" applyAlignment="1" applyProtection="1"/>
    <xf numFmtId="0" fontId="4" fillId="0" borderId="4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wrapText="1"/>
    </xf>
    <xf numFmtId="0" fontId="12" fillId="0" borderId="4" xfId="0" applyFont="1" applyFill="1" applyBorder="1" applyAlignment="1" applyProtection="1"/>
    <xf numFmtId="0" fontId="0" fillId="0" borderId="7" xfId="0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4" fillId="0" borderId="0" xfId="0" applyFont="1" applyAlignment="1" applyProtection="1">
      <alignment horizontal="center"/>
    </xf>
    <xf numFmtId="14" fontId="27" fillId="0" borderId="0" xfId="0" applyNumberFormat="1" applyFont="1" applyFill="1" applyBorder="1" applyAlignment="1" applyProtection="1"/>
    <xf numFmtId="14" fontId="4" fillId="0" borderId="0" xfId="0" applyNumberFormat="1" applyFont="1" applyFill="1" applyBorder="1" applyAlignment="1" applyProtection="1"/>
    <xf numFmtId="14" fontId="27" fillId="0" borderId="1" xfId="0" applyNumberFormat="1" applyFont="1" applyFill="1" applyBorder="1" applyAlignment="1" applyProtection="1"/>
    <xf numFmtId="0" fontId="50" fillId="0" borderId="0" xfId="0" applyFont="1" applyFill="1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43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left"/>
    </xf>
    <xf numFmtId="14" fontId="27" fillId="2" borderId="46" xfId="0" applyNumberFormat="1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 horizontal="left" vertical="top" wrapText="1"/>
      <protection locked="0"/>
    </xf>
    <xf numFmtId="0" fontId="12" fillId="0" borderId="27" xfId="0" applyFont="1" applyFill="1" applyBorder="1" applyAlignment="1" applyProtection="1">
      <alignment horizontal="left" vertical="top" wrapText="1"/>
      <protection locked="0"/>
    </xf>
    <xf numFmtId="0" fontId="12" fillId="0" borderId="28" xfId="0" applyFont="1" applyFill="1" applyBorder="1" applyAlignment="1" applyProtection="1">
      <alignment horizontal="left" vertical="top" wrapText="1"/>
      <protection locked="0"/>
    </xf>
    <xf numFmtId="0" fontId="12" fillId="0" borderId="43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left" vertical="center"/>
      <protection locked="0"/>
    </xf>
    <xf numFmtId="49" fontId="11" fillId="2" borderId="13" xfId="0" applyNumberFormat="1" applyFont="1" applyFill="1" applyBorder="1" applyAlignment="1" applyProtection="1">
      <alignment horizontal="left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167" fontId="11" fillId="2" borderId="12" xfId="0" applyNumberFormat="1" applyFont="1" applyFill="1" applyBorder="1" applyAlignment="1" applyProtection="1">
      <alignment horizontal="center"/>
      <protection locked="0"/>
    </xf>
    <xf numFmtId="167" fontId="11" fillId="2" borderId="13" xfId="0" applyNumberFormat="1" applyFont="1" applyFill="1" applyBorder="1" applyAlignment="1" applyProtection="1">
      <alignment horizontal="center"/>
      <protection locked="0"/>
    </xf>
    <xf numFmtId="167" fontId="11" fillId="2" borderId="14" xfId="0" applyNumberFormat="1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center" vertical="center" textRotation="90" wrapText="1"/>
    </xf>
    <xf numFmtId="0" fontId="5" fillId="0" borderId="48" xfId="0" applyFont="1" applyFill="1" applyBorder="1" applyAlignment="1" applyProtection="1">
      <alignment horizontal="center" vertical="center" textRotation="90" wrapText="1"/>
    </xf>
    <xf numFmtId="1" fontId="11" fillId="2" borderId="12" xfId="0" applyNumberFormat="1" applyFont="1" applyFill="1" applyBorder="1" applyAlignment="1" applyProtection="1">
      <alignment horizontal="left" vertical="center"/>
      <protection locked="0"/>
    </xf>
    <xf numFmtId="1" fontId="11" fillId="2" borderId="13" xfId="0" applyNumberFormat="1" applyFont="1" applyFill="1" applyBorder="1" applyAlignment="1" applyProtection="1">
      <alignment horizontal="left" vertical="center"/>
      <protection locked="0"/>
    </xf>
    <xf numFmtId="1" fontId="11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</xf>
    <xf numFmtId="14" fontId="11" fillId="2" borderId="12" xfId="0" applyNumberFormat="1" applyFont="1" applyFill="1" applyBorder="1" applyAlignment="1" applyProtection="1">
      <alignment horizontal="left" vertical="center"/>
      <protection locked="0"/>
    </xf>
    <xf numFmtId="14" fontId="11" fillId="2" borderId="13" xfId="0" applyNumberFormat="1" applyFont="1" applyFill="1" applyBorder="1" applyAlignment="1" applyProtection="1">
      <alignment horizontal="left" vertical="center"/>
      <protection locked="0"/>
    </xf>
    <xf numFmtId="14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2" xfId="1" applyNumberFormat="1" applyFont="1" applyFill="1" applyBorder="1" applyAlignment="1" applyProtection="1">
      <alignment horizontal="left" vertical="center"/>
      <protection locked="0"/>
    </xf>
    <xf numFmtId="166" fontId="11" fillId="2" borderId="12" xfId="0" applyNumberFormat="1" applyFont="1" applyFill="1" applyBorder="1" applyAlignment="1" applyProtection="1">
      <alignment horizontal="center"/>
      <protection locked="0"/>
    </xf>
    <xf numFmtId="166" fontId="11" fillId="2" borderId="13" xfId="0" applyNumberFormat="1" applyFont="1" applyFill="1" applyBorder="1" applyAlignment="1" applyProtection="1">
      <alignment horizontal="center"/>
      <protection locked="0"/>
    </xf>
    <xf numFmtId="166" fontId="11" fillId="2" borderId="14" xfId="0" applyNumberFormat="1" applyFont="1" applyFill="1" applyBorder="1" applyAlignment="1" applyProtection="1">
      <alignment horizontal="center"/>
      <protection locked="0"/>
    </xf>
    <xf numFmtId="49" fontId="11" fillId="4" borderId="12" xfId="0" applyNumberFormat="1" applyFont="1" applyFill="1" applyBorder="1" applyAlignment="1" applyProtection="1">
      <alignment horizontal="left" vertical="center"/>
      <protection locked="0"/>
    </xf>
    <xf numFmtId="49" fontId="11" fillId="4" borderId="13" xfId="0" applyNumberFormat="1" applyFont="1" applyFill="1" applyBorder="1" applyAlignment="1" applyProtection="1">
      <alignment horizontal="left" vertical="center"/>
      <protection locked="0"/>
    </xf>
    <xf numFmtId="49" fontId="11" fillId="4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center" vertical="center" textRotation="90" wrapText="1"/>
    </xf>
    <xf numFmtId="0" fontId="5" fillId="0" borderId="8" xfId="0" applyFont="1" applyBorder="1" applyAlignment="1" applyProtection="1">
      <alignment horizontal="center" vertical="center" textRotation="90" wrapText="1"/>
    </xf>
    <xf numFmtId="0" fontId="5" fillId="0" borderId="48" xfId="0" applyFont="1" applyBorder="1" applyAlignment="1" applyProtection="1">
      <alignment horizontal="center" vertical="center" textRotation="90" wrapText="1"/>
    </xf>
    <xf numFmtId="0" fontId="33" fillId="5" borderId="0" xfId="0" applyFont="1" applyFill="1" applyAlignment="1" applyProtection="1">
      <alignment horizontal="center" vertical="center" textRotation="90"/>
    </xf>
    <xf numFmtId="0" fontId="33" fillId="6" borderId="0" xfId="0" applyFont="1" applyFill="1" applyAlignment="1" applyProtection="1">
      <alignment horizontal="center" vertical="center" textRotation="90"/>
    </xf>
    <xf numFmtId="49" fontId="33" fillId="0" borderId="44" xfId="0" applyNumberFormat="1" applyFont="1" applyFill="1" applyBorder="1" applyAlignment="1" applyProtection="1">
      <alignment horizontal="left" vertical="center"/>
    </xf>
    <xf numFmtId="49" fontId="33" fillId="0" borderId="19" xfId="0" applyNumberFormat="1" applyFont="1" applyFill="1" applyBorder="1" applyAlignment="1" applyProtection="1">
      <alignment horizontal="left" vertical="center"/>
    </xf>
    <xf numFmtId="49" fontId="33" fillId="0" borderId="45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7" borderId="0" xfId="0" applyFont="1" applyFill="1" applyBorder="1" applyAlignment="1" applyProtection="1">
      <alignment horizontal="center" vertical="center" textRotation="90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center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166" fontId="33" fillId="0" borderId="44" xfId="0" applyNumberFormat="1" applyFont="1" applyFill="1" applyBorder="1" applyAlignment="1" applyProtection="1">
      <alignment horizontal="center" vertical="center"/>
    </xf>
    <xf numFmtId="166" fontId="33" fillId="0" borderId="45" xfId="0" applyNumberFormat="1" applyFont="1" applyFill="1" applyBorder="1" applyAlignment="1" applyProtection="1">
      <alignment horizontal="center" vertical="center"/>
    </xf>
    <xf numFmtId="167" fontId="33" fillId="0" borderId="44" xfId="0" applyNumberFormat="1" applyFont="1" applyFill="1" applyBorder="1" applyAlignment="1" applyProtection="1">
      <alignment horizontal="center" vertical="center"/>
    </xf>
    <xf numFmtId="167" fontId="33" fillId="0" borderId="45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40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36" xfId="0" applyFont="1" applyFill="1" applyBorder="1" applyAlignment="1" applyProtection="1">
      <alignment horizontal="left" vertical="center" wrapText="1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167" fontId="12" fillId="3" borderId="44" xfId="0" applyNumberFormat="1" applyFont="1" applyFill="1" applyBorder="1" applyAlignment="1" applyProtection="1">
      <alignment horizontal="center" vertical="center"/>
    </xf>
    <xf numFmtId="167" fontId="12" fillId="3" borderId="19" xfId="0" applyNumberFormat="1" applyFont="1" applyFill="1" applyBorder="1" applyAlignment="1" applyProtection="1">
      <alignment horizontal="center" vertical="center"/>
    </xf>
    <xf numFmtId="167" fontId="12" fillId="3" borderId="45" xfId="0" applyNumberFormat="1" applyFont="1" applyFill="1" applyBorder="1" applyAlignment="1" applyProtection="1">
      <alignment horizontal="center" vertical="center"/>
    </xf>
    <xf numFmtId="166" fontId="12" fillId="3" borderId="44" xfId="0" applyNumberFormat="1" applyFont="1" applyFill="1" applyBorder="1" applyAlignment="1" applyProtection="1">
      <alignment horizontal="center" vertical="center"/>
    </xf>
    <xf numFmtId="166" fontId="12" fillId="3" borderId="19" xfId="0" applyNumberFormat="1" applyFont="1" applyFill="1" applyBorder="1" applyAlignment="1" applyProtection="1">
      <alignment horizontal="center" vertical="center"/>
    </xf>
    <xf numFmtId="166" fontId="12" fillId="3" borderId="4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0" borderId="45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6" fillId="3" borderId="43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49" fontId="1" fillId="3" borderId="44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1" fillId="3" borderId="45" xfId="0" applyNumberFormat="1" applyFont="1" applyFill="1" applyBorder="1" applyAlignment="1" applyProtection="1">
      <alignment horizontal="left" vertical="center"/>
    </xf>
    <xf numFmtId="0" fontId="12" fillId="3" borderId="44" xfId="0" applyFont="1" applyFill="1" applyBorder="1" applyAlignment="1" applyProtection="1">
      <alignment horizontal="left" vertical="center"/>
    </xf>
    <xf numFmtId="0" fontId="12" fillId="3" borderId="19" xfId="0" applyFont="1" applyFill="1" applyBorder="1" applyAlignment="1" applyProtection="1">
      <alignment horizontal="left" vertical="center"/>
    </xf>
    <xf numFmtId="0" fontId="12" fillId="3" borderId="45" xfId="0" applyFont="1" applyFill="1" applyBorder="1" applyAlignment="1" applyProtection="1">
      <alignment horizontal="left" vertical="center"/>
    </xf>
    <xf numFmtId="0" fontId="1" fillId="3" borderId="44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45" xfId="0" applyFont="1" applyFill="1" applyBorder="1" applyAlignment="1" applyProtection="1">
      <alignment horizontal="left" vertical="center"/>
    </xf>
    <xf numFmtId="49" fontId="12" fillId="3" borderId="44" xfId="0" applyNumberFormat="1" applyFont="1" applyFill="1" applyBorder="1" applyAlignment="1" applyProtection="1">
      <alignment horizontal="left" vertical="center"/>
    </xf>
    <xf numFmtId="49" fontId="12" fillId="3" borderId="19" xfId="0" applyNumberFormat="1" applyFont="1" applyFill="1" applyBorder="1" applyAlignment="1" applyProtection="1">
      <alignment horizontal="left" vertical="center"/>
    </xf>
    <xf numFmtId="49" fontId="12" fillId="3" borderId="45" xfId="0" applyNumberFormat="1" applyFont="1" applyFill="1" applyBorder="1" applyAlignment="1" applyProtection="1">
      <alignment horizontal="left" vertical="center"/>
    </xf>
    <xf numFmtId="0" fontId="12" fillId="3" borderId="44" xfId="0" applyNumberFormat="1" applyFont="1" applyFill="1" applyBorder="1" applyAlignment="1" applyProtection="1">
      <alignment horizontal="left" vertical="center"/>
    </xf>
    <xf numFmtId="0" fontId="12" fillId="3" borderId="19" xfId="0" applyNumberFormat="1" applyFont="1" applyFill="1" applyBorder="1" applyAlignment="1" applyProtection="1">
      <alignment horizontal="left" vertical="center"/>
    </xf>
    <xf numFmtId="0" fontId="12" fillId="3" borderId="45" xfId="0" applyNumberFormat="1" applyFont="1" applyFill="1" applyBorder="1" applyAlignment="1" applyProtection="1">
      <alignment horizontal="left" vertical="center"/>
    </xf>
    <xf numFmtId="14" fontId="12" fillId="3" borderId="44" xfId="0" applyNumberFormat="1" applyFont="1" applyFill="1" applyBorder="1" applyAlignment="1" applyProtection="1">
      <alignment horizontal="left" vertical="center"/>
    </xf>
    <xf numFmtId="14" fontId="12" fillId="3" borderId="19" xfId="0" applyNumberFormat="1" applyFont="1" applyFill="1" applyBorder="1" applyAlignment="1" applyProtection="1">
      <alignment horizontal="left" vertical="center"/>
    </xf>
    <xf numFmtId="14" fontId="12" fillId="3" borderId="45" xfId="0" applyNumberFormat="1" applyFont="1" applyFill="1" applyBorder="1" applyAlignment="1" applyProtection="1">
      <alignment horizontal="left" vertical="center"/>
    </xf>
    <xf numFmtId="49" fontId="12" fillId="3" borderId="17" xfId="0" applyNumberFormat="1" applyFont="1" applyFill="1" applyBorder="1" applyAlignment="1" applyProtection="1">
      <alignment horizontal="left" vertical="center"/>
    </xf>
    <xf numFmtId="49" fontId="12" fillId="3" borderId="43" xfId="0" applyNumberFormat="1" applyFont="1" applyFill="1" applyBorder="1" applyAlignment="1" applyProtection="1">
      <alignment horizontal="left" vertical="center"/>
    </xf>
    <xf numFmtId="49" fontId="12" fillId="3" borderId="25" xfId="0" applyNumberFormat="1" applyFont="1" applyFill="1" applyBorder="1" applyAlignment="1" applyProtection="1">
      <alignment horizontal="left" vertical="center"/>
    </xf>
    <xf numFmtId="2" fontId="12" fillId="0" borderId="12" xfId="0" applyNumberFormat="1" applyFont="1" applyFill="1" applyBorder="1" applyAlignment="1" applyProtection="1">
      <alignment horizontal="left" wrapText="1"/>
      <protection locked="0"/>
    </xf>
    <xf numFmtId="2" fontId="12" fillId="0" borderId="14" xfId="0" applyNumberFormat="1" applyFont="1" applyFill="1" applyBorder="1" applyAlignment="1" applyProtection="1">
      <alignment horizontal="left" wrapText="1"/>
      <protection locked="0"/>
    </xf>
    <xf numFmtId="168" fontId="12" fillId="0" borderId="12" xfId="0" applyNumberFormat="1" applyFont="1" applyFill="1" applyBorder="1" applyAlignment="1" applyProtection="1">
      <alignment horizontal="center" wrapText="1"/>
      <protection locked="0"/>
    </xf>
    <xf numFmtId="168" fontId="12" fillId="0" borderId="14" xfId="0" applyNumberFormat="1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horizontal="left" wrapText="1"/>
      <protection locked="0"/>
    </xf>
    <xf numFmtId="0" fontId="12" fillId="0" borderId="12" xfId="0" applyFont="1" applyFill="1" applyBorder="1" applyAlignment="1" applyProtection="1">
      <alignment horizontal="right" wrapText="1"/>
      <protection locked="0"/>
    </xf>
    <xf numFmtId="0" fontId="12" fillId="0" borderId="14" xfId="0" applyFont="1" applyFill="1" applyBorder="1" applyAlignment="1" applyProtection="1">
      <alignment horizontal="right" wrapText="1"/>
      <protection locked="0"/>
    </xf>
    <xf numFmtId="0" fontId="16" fillId="0" borderId="12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11" fillId="3" borderId="0" xfId="0" applyFont="1" applyFill="1" applyBorder="1" applyAlignment="1" applyProtection="1">
      <alignment horizontal="center" wrapText="1"/>
    </xf>
    <xf numFmtId="0" fontId="16" fillId="0" borderId="12" xfId="0" applyFont="1" applyFill="1" applyBorder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14" fontId="16" fillId="0" borderId="12" xfId="0" applyNumberFormat="1" applyFont="1" applyFill="1" applyBorder="1" applyAlignment="1" applyProtection="1">
      <alignment horizontal="left"/>
      <protection locked="0"/>
    </xf>
    <xf numFmtId="14" fontId="16" fillId="0" borderId="13" xfId="0" applyNumberFormat="1" applyFont="1" applyFill="1" applyBorder="1" applyAlignment="1" applyProtection="1">
      <alignment horizontal="left"/>
      <protection locked="0"/>
    </xf>
    <xf numFmtId="14" fontId="16" fillId="0" borderId="14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</xf>
    <xf numFmtId="0" fontId="16" fillId="0" borderId="12" xfId="0" applyFont="1" applyFill="1" applyBorder="1" applyAlignment="1" applyProtection="1">
      <alignment horizontal="right"/>
      <protection locked="0"/>
    </xf>
    <xf numFmtId="0" fontId="16" fillId="0" borderId="14" xfId="0" applyFont="1" applyFill="1" applyBorder="1" applyAlignment="1" applyProtection="1">
      <alignment horizontal="right"/>
      <protection locked="0"/>
    </xf>
    <xf numFmtId="0" fontId="41" fillId="3" borderId="0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49" fontId="11" fillId="0" borderId="46" xfId="0" applyNumberFormat="1" applyFont="1" applyFill="1" applyBorder="1" applyAlignment="1" applyProtection="1">
      <alignment horizontal="left" vertical="center"/>
    </xf>
    <xf numFmtId="0" fontId="11" fillId="0" borderId="46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 applyProtection="1">
      <alignment horizontal="left"/>
    </xf>
    <xf numFmtId="0" fontId="11" fillId="0" borderId="13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/>
    </xf>
    <xf numFmtId="49" fontId="11" fillId="0" borderId="13" xfId="0" applyNumberFormat="1" applyFont="1" applyFill="1" applyBorder="1" applyAlignment="1" applyProtection="1">
      <alignment horizontal="left"/>
    </xf>
    <xf numFmtId="49" fontId="11" fillId="0" borderId="14" xfId="0" applyNumberFormat="1" applyFont="1" applyFill="1" applyBorder="1" applyAlignment="1" applyProtection="1">
      <alignment horizontal="left"/>
    </xf>
    <xf numFmtId="167" fontId="11" fillId="0" borderId="12" xfId="0" applyNumberFormat="1" applyFont="1" applyFill="1" applyBorder="1" applyAlignment="1" applyProtection="1">
      <alignment horizontal="center"/>
    </xf>
    <xf numFmtId="167" fontId="11" fillId="0" borderId="13" xfId="0" applyNumberFormat="1" applyFont="1" applyFill="1" applyBorder="1" applyAlignment="1" applyProtection="1">
      <alignment horizontal="center"/>
    </xf>
    <xf numFmtId="167" fontId="11" fillId="0" borderId="14" xfId="0" applyNumberFormat="1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wrapText="1"/>
    </xf>
    <xf numFmtId="0" fontId="11" fillId="3" borderId="1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49" fontId="11" fillId="0" borderId="47" xfId="0" applyNumberFormat="1" applyFont="1" applyFill="1" applyBorder="1" applyAlignment="1" applyProtection="1">
      <alignment horizontal="left" vertical="center"/>
    </xf>
    <xf numFmtId="0" fontId="11" fillId="0" borderId="47" xfId="0" applyFont="1" applyFill="1" applyBorder="1" applyAlignment="1" applyProtection="1">
      <alignment horizontal="left" vertical="center"/>
    </xf>
    <xf numFmtId="49" fontId="11" fillId="0" borderId="12" xfId="0" applyNumberFormat="1" applyFont="1" applyFill="1" applyBorder="1" applyAlignment="1" applyProtection="1">
      <alignment horizontal="left" vertical="center"/>
    </xf>
    <xf numFmtId="49" fontId="11" fillId="0" borderId="48" xfId="0" applyNumberFormat="1" applyFont="1" applyFill="1" applyBorder="1" applyAlignment="1" applyProtection="1">
      <alignment horizontal="left" vertical="center"/>
    </xf>
    <xf numFmtId="14" fontId="11" fillId="0" borderId="48" xfId="0" applyNumberFormat="1" applyFont="1" applyFill="1" applyBorder="1" applyAlignment="1" applyProtection="1">
      <alignment horizontal="left" vertical="center"/>
    </xf>
    <xf numFmtId="166" fontId="11" fillId="0" borderId="12" xfId="0" applyNumberFormat="1" applyFont="1" applyFill="1" applyBorder="1" applyAlignment="1" applyProtection="1">
      <alignment horizontal="center"/>
    </xf>
    <xf numFmtId="166" fontId="11" fillId="0" borderId="13" xfId="0" applyNumberFormat="1" applyFont="1" applyFill="1" applyBorder="1" applyAlignment="1" applyProtection="1">
      <alignment horizontal="center"/>
    </xf>
    <xf numFmtId="166" fontId="11" fillId="0" borderId="14" xfId="0" applyNumberFormat="1" applyFont="1" applyFill="1" applyBorder="1" applyAlignment="1" applyProtection="1">
      <alignment horizontal="center"/>
    </xf>
    <xf numFmtId="49" fontId="11" fillId="0" borderId="13" xfId="0" applyNumberFormat="1" applyFont="1" applyFill="1" applyBorder="1" applyAlignment="1" applyProtection="1">
      <alignment horizontal="left" vertical="center"/>
    </xf>
    <xf numFmtId="49" fontId="11" fillId="0" borderId="14" xfId="0" applyNumberFormat="1" applyFont="1" applyFill="1" applyBorder="1" applyAlignment="1" applyProtection="1">
      <alignment horizontal="left" vertical="center"/>
    </xf>
    <xf numFmtId="0" fontId="11" fillId="8" borderId="10" xfId="0" applyFont="1" applyFill="1" applyBorder="1" applyAlignment="1" applyProtection="1">
      <alignment horizontal="left" vertical="top" wrapText="1"/>
      <protection locked="0"/>
    </xf>
    <xf numFmtId="0" fontId="11" fillId="8" borderId="3" xfId="0" applyFont="1" applyFill="1" applyBorder="1" applyAlignment="1" applyProtection="1">
      <alignment horizontal="left" vertical="top" wrapText="1"/>
      <protection locked="0"/>
    </xf>
    <xf numFmtId="0" fontId="11" fillId="8" borderId="6" xfId="0" applyFont="1" applyFill="1" applyBorder="1" applyAlignment="1" applyProtection="1">
      <alignment horizontal="left" vertical="top" wrapText="1"/>
      <protection locked="0"/>
    </xf>
    <xf numFmtId="0" fontId="11" fillId="8" borderId="2" xfId="0" applyFont="1" applyFill="1" applyBorder="1" applyAlignment="1" applyProtection="1">
      <alignment horizontal="left" vertical="top" wrapText="1"/>
      <protection locked="0"/>
    </xf>
    <xf numFmtId="0" fontId="11" fillId="8" borderId="0" xfId="0" applyFont="1" applyFill="1" applyBorder="1" applyAlignment="1" applyProtection="1">
      <alignment horizontal="left" vertical="top" wrapText="1"/>
      <protection locked="0"/>
    </xf>
    <xf numFmtId="0" fontId="11" fillId="8" borderId="1" xfId="0" applyFont="1" applyFill="1" applyBorder="1" applyAlignment="1" applyProtection="1">
      <alignment horizontal="left" vertical="top" wrapText="1"/>
      <protection locked="0"/>
    </xf>
    <xf numFmtId="0" fontId="11" fillId="8" borderId="11" xfId="0" applyFont="1" applyFill="1" applyBorder="1" applyAlignment="1" applyProtection="1">
      <alignment horizontal="left" vertical="top" wrapText="1"/>
      <protection locked="0"/>
    </xf>
    <xf numFmtId="0" fontId="11" fillId="8" borderId="4" xfId="0" applyFont="1" applyFill="1" applyBorder="1" applyAlignment="1" applyProtection="1">
      <alignment horizontal="left" vertical="top" wrapText="1"/>
      <protection locked="0"/>
    </xf>
    <xf numFmtId="0" fontId="11" fillId="8" borderId="7" xfId="0" applyFont="1" applyFill="1" applyBorder="1" applyAlignment="1" applyProtection="1">
      <alignment horizontal="left" vertical="top" wrapText="1"/>
      <protection locked="0"/>
    </xf>
    <xf numFmtId="49" fontId="14" fillId="0" borderId="12" xfId="1" applyNumberFormat="1" applyFont="1" applyFill="1" applyBorder="1" applyAlignment="1" applyProtection="1">
      <alignment horizontal="left" vertical="center"/>
    </xf>
    <xf numFmtId="0" fontId="14" fillId="0" borderId="13" xfId="1" applyFont="1" applyFill="1" applyBorder="1" applyAlignment="1" applyProtection="1">
      <alignment horizontal="left" vertical="center"/>
    </xf>
    <xf numFmtId="0" fontId="14" fillId="0" borderId="14" xfId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37" fillId="0" borderId="49" xfId="0" applyFont="1" applyBorder="1" applyAlignment="1" applyProtection="1">
      <alignment horizontal="center" vertical="center" wrapText="1"/>
    </xf>
    <xf numFmtId="0" fontId="37" fillId="0" borderId="50" xfId="0" applyFont="1" applyBorder="1" applyAlignment="1" applyProtection="1">
      <alignment horizontal="center" vertical="center" wrapText="1"/>
    </xf>
    <xf numFmtId="0" fontId="37" fillId="0" borderId="51" xfId="0" applyFont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14" fontId="11" fillId="8" borderId="12" xfId="0" applyNumberFormat="1" applyFont="1" applyFill="1" applyBorder="1" applyAlignment="1" applyProtection="1">
      <alignment horizontal="center" vertical="center"/>
    </xf>
    <xf numFmtId="49" fontId="11" fillId="8" borderId="13" xfId="0" applyNumberFormat="1" applyFont="1" applyFill="1" applyBorder="1" applyAlignment="1" applyProtection="1">
      <alignment horizontal="center" vertical="center"/>
    </xf>
    <xf numFmtId="49" fontId="11" fillId="8" borderId="14" xfId="0" applyNumberFormat="1" applyFont="1" applyFill="1" applyBorder="1" applyAlignment="1" applyProtection="1">
      <alignment horizontal="center" vertical="center"/>
    </xf>
    <xf numFmtId="49" fontId="11" fillId="8" borderId="12" xfId="0" applyNumberFormat="1" applyFont="1" applyFill="1" applyBorder="1" applyAlignment="1" applyProtection="1">
      <alignment horizontal="left" vertical="center"/>
    </xf>
    <xf numFmtId="49" fontId="11" fillId="8" borderId="13" xfId="0" applyNumberFormat="1" applyFont="1" applyFill="1" applyBorder="1" applyAlignment="1" applyProtection="1">
      <alignment horizontal="left" vertical="center"/>
    </xf>
    <xf numFmtId="49" fontId="11" fillId="8" borderId="14" xfId="0" applyNumberFormat="1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25">
    <dxf>
      <font>
        <color indexed="2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EAEAEA"/>
      </font>
    </dxf>
    <dxf>
      <font>
        <color theme="0" tint="-4.9989318521683403E-2"/>
      </font>
    </dxf>
    <dxf>
      <font>
        <color rgb="FFEAEAEA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rgb="FFEAEAEA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99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$51" lockText="1"/>
</file>

<file path=xl/ctrlProps/ctrlProp10.xml><?xml version="1.0" encoding="utf-8"?>
<formControlPr xmlns="http://schemas.microsoft.com/office/spreadsheetml/2009/9/main" objectType="CheckBox" fmlaLink="$B$25" lockText="1"/>
</file>

<file path=xl/ctrlProps/ctrlProp100.xml><?xml version="1.0" encoding="utf-8"?>
<formControlPr xmlns="http://schemas.microsoft.com/office/spreadsheetml/2009/9/main" objectType="CheckBox" fmlaLink="$A$294" lockText="1"/>
</file>

<file path=xl/ctrlProps/ctrlProp101.xml><?xml version="1.0" encoding="utf-8"?>
<formControlPr xmlns="http://schemas.microsoft.com/office/spreadsheetml/2009/9/main" objectType="Drop" dropLines="7" dropStyle="combo" dx="22" fmlaLink="$A$364" fmlaRange="$AF$358:$AF$364" sel="7" val="0"/>
</file>

<file path=xl/ctrlProps/ctrlProp102.xml><?xml version="1.0" encoding="utf-8"?>
<formControlPr xmlns="http://schemas.microsoft.com/office/spreadsheetml/2009/9/main" objectType="CheckBox" fmlaLink="$A$302" lockText="1"/>
</file>

<file path=xl/ctrlProps/ctrlProp103.xml><?xml version="1.0" encoding="utf-8"?>
<formControlPr xmlns="http://schemas.microsoft.com/office/spreadsheetml/2009/9/main" objectType="CheckBox" fmlaLink="$A$310" lockText="1"/>
</file>

<file path=xl/ctrlProps/ctrlProp104.xml><?xml version="1.0" encoding="utf-8"?>
<formControlPr xmlns="http://schemas.microsoft.com/office/spreadsheetml/2009/9/main" objectType="CheckBox" fmlaLink="$A$313" lockText="1"/>
</file>

<file path=xl/ctrlProps/ctrlProp105.xml><?xml version="1.0" encoding="utf-8"?>
<formControlPr xmlns="http://schemas.microsoft.com/office/spreadsheetml/2009/9/main" objectType="CheckBox" fmlaLink="$A$316" lockText="1"/>
</file>

<file path=xl/ctrlProps/ctrlProp106.xml><?xml version="1.0" encoding="utf-8"?>
<formControlPr xmlns="http://schemas.microsoft.com/office/spreadsheetml/2009/9/main" objectType="CheckBox" fmlaLink="$A$319" lockText="1"/>
</file>

<file path=xl/ctrlProps/ctrlProp107.xml><?xml version="1.0" encoding="utf-8"?>
<formControlPr xmlns="http://schemas.microsoft.com/office/spreadsheetml/2009/9/main" objectType="CheckBox" fmlaLink="$A$324" lockText="1"/>
</file>

<file path=xl/ctrlProps/ctrlProp108.xml><?xml version="1.0" encoding="utf-8"?>
<formControlPr xmlns="http://schemas.microsoft.com/office/spreadsheetml/2009/9/main" objectType="CheckBox" fmlaLink="$B$325" lockText="1"/>
</file>

<file path=xl/ctrlProps/ctrlProp109.xml><?xml version="1.0" encoding="utf-8"?>
<formControlPr xmlns="http://schemas.microsoft.com/office/spreadsheetml/2009/9/main" objectType="CheckBox" fmlaLink="$B$326" lockText="1"/>
</file>

<file path=xl/ctrlProps/ctrlProp11.xml><?xml version="1.0" encoding="utf-8"?>
<formControlPr xmlns="http://schemas.microsoft.com/office/spreadsheetml/2009/9/main" objectType="CheckBox" fmlaLink="$B$26" lockText="1"/>
</file>

<file path=xl/ctrlProps/ctrlProp110.xml><?xml version="1.0" encoding="utf-8"?>
<formControlPr xmlns="http://schemas.microsoft.com/office/spreadsheetml/2009/9/main" objectType="CheckBox" fmlaLink="$B$327" lockText="1"/>
</file>

<file path=xl/ctrlProps/ctrlProp111.xml><?xml version="1.0" encoding="utf-8"?>
<formControlPr xmlns="http://schemas.microsoft.com/office/spreadsheetml/2009/9/main" objectType="CheckBox" fmlaLink="$B$328" lockText="1"/>
</file>

<file path=xl/ctrlProps/ctrlProp112.xml><?xml version="1.0" encoding="utf-8"?>
<formControlPr xmlns="http://schemas.microsoft.com/office/spreadsheetml/2009/9/main" objectType="CheckBox" fmlaLink="$A$331" lockText="1"/>
</file>

<file path=xl/ctrlProps/ctrlProp113.xml><?xml version="1.0" encoding="utf-8"?>
<formControlPr xmlns="http://schemas.microsoft.com/office/spreadsheetml/2009/9/main" objectType="CheckBox" fmlaLink="$A$348" lockText="1"/>
</file>

<file path=xl/ctrlProps/ctrlProp114.xml><?xml version="1.0" encoding="utf-8"?>
<formControlPr xmlns="http://schemas.microsoft.com/office/spreadsheetml/2009/9/main" objectType="CheckBox" fmlaLink="$B$341" lockText="1"/>
</file>

<file path=xl/ctrlProps/ctrlProp115.xml><?xml version="1.0" encoding="utf-8"?>
<formControlPr xmlns="http://schemas.microsoft.com/office/spreadsheetml/2009/9/main" objectType="CheckBox" fmlaLink="$B$342" lockText="1"/>
</file>

<file path=xl/ctrlProps/ctrlProp116.xml><?xml version="1.0" encoding="utf-8"?>
<formControlPr xmlns="http://schemas.microsoft.com/office/spreadsheetml/2009/9/main" objectType="CheckBox" fmlaLink="$B$345" lockText="1"/>
</file>

<file path=xl/ctrlProps/ctrlProp117.xml><?xml version="1.0" encoding="utf-8"?>
<formControlPr xmlns="http://schemas.microsoft.com/office/spreadsheetml/2009/9/main" objectType="CheckBox" fmlaLink="$B$346" lockText="1"/>
</file>

<file path=xl/ctrlProps/ctrlProp118.xml><?xml version="1.0" encoding="utf-8"?>
<formControlPr xmlns="http://schemas.microsoft.com/office/spreadsheetml/2009/9/main" objectType="CheckBox" fmlaLink="$B$343" lockText="1"/>
</file>

<file path=xl/ctrlProps/ctrlProp119.xml><?xml version="1.0" encoding="utf-8"?>
<formControlPr xmlns="http://schemas.microsoft.com/office/spreadsheetml/2009/9/main" objectType="CheckBox" fmlaLink="$B$344" lockText="1"/>
</file>

<file path=xl/ctrlProps/ctrlProp12.xml><?xml version="1.0" encoding="utf-8"?>
<formControlPr xmlns="http://schemas.microsoft.com/office/spreadsheetml/2009/9/main" objectType="CheckBox" fmlaLink="$B$27" lockText="1"/>
</file>

<file path=xl/ctrlProps/ctrlProp120.xml><?xml version="1.0" encoding="utf-8"?>
<formControlPr xmlns="http://schemas.microsoft.com/office/spreadsheetml/2009/9/main" objectType="CheckBox" fmlaLink="$A$352" lockText="1"/>
</file>

<file path=xl/ctrlProps/ctrlProp121.xml><?xml version="1.0" encoding="utf-8"?>
<formControlPr xmlns="http://schemas.microsoft.com/office/spreadsheetml/2009/9/main" objectType="CheckBox" fmlaLink="$A$357" lockText="1"/>
</file>

<file path=xl/ctrlProps/ctrlProp122.xml><?xml version="1.0" encoding="utf-8"?>
<formControlPr xmlns="http://schemas.microsoft.com/office/spreadsheetml/2009/9/main" objectType="CheckBox" fmlaLink="$A$359" lockText="1"/>
</file>

<file path=xl/ctrlProps/ctrlProp123.xml><?xml version="1.0" encoding="utf-8"?>
<formControlPr xmlns="http://schemas.microsoft.com/office/spreadsheetml/2009/9/main" objectType="CheckBox" fmlaLink="$A$361" lockText="1"/>
</file>

<file path=xl/ctrlProps/ctrlProp124.xml><?xml version="1.0" encoding="utf-8"?>
<formControlPr xmlns="http://schemas.microsoft.com/office/spreadsheetml/2009/9/main" objectType="Drop" dropLines="12" dropStyle="combo" dx="22" fmlaLink="$A$367" fmlaRange="$AF$368:$AF$379" sel="12" val="0"/>
</file>

<file path=xl/ctrlProps/ctrlProp125.xml><?xml version="1.0" encoding="utf-8"?>
<formControlPr xmlns="http://schemas.microsoft.com/office/spreadsheetml/2009/9/main" objectType="Drop" dropLines="12" dropStyle="combo" dx="22" fmlaLink="$B$367" fmlaRange="$AF$368:$AF$379" sel="12" val="0"/>
</file>

<file path=xl/ctrlProps/ctrlProp126.xml><?xml version="1.0" encoding="utf-8"?>
<formControlPr xmlns="http://schemas.microsoft.com/office/spreadsheetml/2009/9/main" objectType="Drop" dropLines="12" dropStyle="combo" dx="22" fmlaLink="$A$368" fmlaRange="$AF$368:$AF$379" sel="12" val="0"/>
</file>

<file path=xl/ctrlProps/ctrlProp127.xml><?xml version="1.0" encoding="utf-8"?>
<formControlPr xmlns="http://schemas.microsoft.com/office/spreadsheetml/2009/9/main" objectType="Drop" dropLines="12" dropStyle="combo" dx="22" fmlaLink="$B$368" fmlaRange="$AF$368:$AF$379" sel="12" val="0"/>
</file>

<file path=xl/ctrlProps/ctrlProp128.xml><?xml version="1.0" encoding="utf-8"?>
<formControlPr xmlns="http://schemas.microsoft.com/office/spreadsheetml/2009/9/main" objectType="Drop" dropLines="12" dropStyle="combo" dx="22" fmlaLink="$A$380" fmlaRange="$AF$368:$AF$379" sel="12" val="0"/>
</file>

<file path=xl/ctrlProps/ctrlProp129.xml><?xml version="1.0" encoding="utf-8"?>
<formControlPr xmlns="http://schemas.microsoft.com/office/spreadsheetml/2009/9/main" objectType="Drop" dropLines="12" dropStyle="combo" dx="22" fmlaLink="$A$378" fmlaRange="$AF$368:$AF$379" sel="12" val="0"/>
</file>

<file path=xl/ctrlProps/ctrlProp13.xml><?xml version="1.0" encoding="utf-8"?>
<formControlPr xmlns="http://schemas.microsoft.com/office/spreadsheetml/2009/9/main" objectType="CheckBox" fmlaLink="$A$29" lockText="1"/>
</file>

<file path=xl/ctrlProps/ctrlProp130.xml><?xml version="1.0" encoding="utf-8"?>
<formControlPr xmlns="http://schemas.microsoft.com/office/spreadsheetml/2009/9/main" objectType="Drop" dropLines="12" dropStyle="combo" dx="22" fmlaLink="$B$378" fmlaRange="$AF$368:$AF$379" sel="12" val="0"/>
</file>

<file path=xl/ctrlProps/ctrlProp131.xml><?xml version="1.0" encoding="utf-8"?>
<formControlPr xmlns="http://schemas.microsoft.com/office/spreadsheetml/2009/9/main" objectType="Drop" dropLines="12" dropStyle="combo" dx="22" fmlaLink="$B$380" fmlaRange="$AF$368:$AF$379" sel="12" val="0"/>
</file>

<file path=xl/ctrlProps/ctrlProp132.xml><?xml version="1.0" encoding="utf-8"?>
<formControlPr xmlns="http://schemas.microsoft.com/office/spreadsheetml/2009/9/main" objectType="Drop" dropLines="12" dropStyle="combo" dx="22" fmlaLink="$A$369" fmlaRange="$AF$368:$AF$379" sel="12" val="0"/>
</file>

<file path=xl/ctrlProps/ctrlProp133.xml><?xml version="1.0" encoding="utf-8"?>
<formControlPr xmlns="http://schemas.microsoft.com/office/spreadsheetml/2009/9/main" objectType="Drop" dropLines="12" dropStyle="combo" dx="22" fmlaLink="$B$379" fmlaRange="$AF$368:$AF$379" sel="12" val="0"/>
</file>

<file path=xl/ctrlProps/ctrlProp134.xml><?xml version="1.0" encoding="utf-8"?>
<formControlPr xmlns="http://schemas.microsoft.com/office/spreadsheetml/2009/9/main" objectType="Drop" dropLines="12" dropStyle="combo" dx="22" fmlaLink="$B$369" fmlaRange="$AF$368:$AF$379" sel="12" val="0"/>
</file>

<file path=xl/ctrlProps/ctrlProp135.xml><?xml version="1.0" encoding="utf-8"?>
<formControlPr xmlns="http://schemas.microsoft.com/office/spreadsheetml/2009/9/main" objectType="Drop" dropLines="12" dropStyle="combo" dx="22" fmlaLink="$A$379" fmlaRange="$AF$368:$AF$379" sel="12" val="0"/>
</file>

<file path=xl/ctrlProps/ctrlProp136.xml><?xml version="1.0" encoding="utf-8"?>
<formControlPr xmlns="http://schemas.microsoft.com/office/spreadsheetml/2009/9/main" objectType="CheckBox" fmlaLink="$A$371" lockText="1"/>
</file>

<file path=xl/ctrlProps/ctrlProp137.xml><?xml version="1.0" encoding="utf-8"?>
<formControlPr xmlns="http://schemas.microsoft.com/office/spreadsheetml/2009/9/main" objectType="CheckBox" fmlaLink="$B$371" lockText="1"/>
</file>

<file path=xl/ctrlProps/ctrlProp138.xml><?xml version="1.0" encoding="utf-8"?>
<formControlPr xmlns="http://schemas.microsoft.com/office/spreadsheetml/2009/9/main" objectType="CheckBox" fmlaLink="$A$372" lockText="1"/>
</file>

<file path=xl/ctrlProps/ctrlProp139.xml><?xml version="1.0" encoding="utf-8"?>
<formControlPr xmlns="http://schemas.microsoft.com/office/spreadsheetml/2009/9/main" objectType="CheckBox" fmlaLink="$B$372" lockText="1"/>
</file>

<file path=xl/ctrlProps/ctrlProp14.xml><?xml version="1.0" encoding="utf-8"?>
<formControlPr xmlns="http://schemas.microsoft.com/office/spreadsheetml/2009/9/main" objectType="CheckBox" fmlaLink="$A$30" lockText="1"/>
</file>

<file path=xl/ctrlProps/ctrlProp140.xml><?xml version="1.0" encoding="utf-8"?>
<formControlPr xmlns="http://schemas.microsoft.com/office/spreadsheetml/2009/9/main" objectType="Drop" dropLines="6" dropStyle="combo" dx="22" fmlaLink="$B$364" fmlaRange="$AG$357:$AG$362" sel="6" val="0"/>
</file>

<file path=xl/ctrlProps/ctrlProp141.xml><?xml version="1.0" encoding="utf-8"?>
<formControlPr xmlns="http://schemas.microsoft.com/office/spreadsheetml/2009/9/main" objectType="CheckBox" fmlaLink="$A$140" lockText="1"/>
</file>

<file path=xl/ctrlProps/ctrlProp142.xml><?xml version="1.0" encoding="utf-8"?>
<formControlPr xmlns="http://schemas.microsoft.com/office/spreadsheetml/2009/9/main" objectType="CheckBox" fmlaLink="$A$139" lockText="1"/>
</file>

<file path=xl/ctrlProps/ctrlProp143.xml><?xml version="1.0" encoding="utf-8"?>
<formControlPr xmlns="http://schemas.microsoft.com/office/spreadsheetml/2009/9/main" objectType="CheckBox" fmlaLink="$A$138" lockText="1"/>
</file>

<file path=xl/ctrlProps/ctrlProp144.xml><?xml version="1.0" encoding="utf-8"?>
<formControlPr xmlns="http://schemas.microsoft.com/office/spreadsheetml/2009/9/main" objectType="CheckBox" fmlaLink="$A$137" lockText="1"/>
</file>

<file path=xl/ctrlProps/ctrlProp145.xml><?xml version="1.0" encoding="utf-8"?>
<formControlPr xmlns="http://schemas.microsoft.com/office/spreadsheetml/2009/9/main" objectType="CheckBox" fmlaLink="$A$141" lockText="1"/>
</file>

<file path=xl/ctrlProps/ctrlProp146.xml><?xml version="1.0" encoding="utf-8"?>
<formControlPr xmlns="http://schemas.microsoft.com/office/spreadsheetml/2009/9/main" objectType="CheckBox" fmlaLink="$A$142" lockText="1"/>
</file>

<file path=xl/ctrlProps/ctrlProp147.xml><?xml version="1.0" encoding="utf-8"?>
<formControlPr xmlns="http://schemas.microsoft.com/office/spreadsheetml/2009/9/main" objectType="CheckBox" fmlaLink="$A$146" lockText="1"/>
</file>

<file path=xl/ctrlProps/ctrlProp148.xml><?xml version="1.0" encoding="utf-8"?>
<formControlPr xmlns="http://schemas.microsoft.com/office/spreadsheetml/2009/9/main" objectType="CheckBox" fmlaLink="$A$144" lockText="1"/>
</file>

<file path=xl/ctrlProps/ctrlProp149.xml><?xml version="1.0" encoding="utf-8"?>
<formControlPr xmlns="http://schemas.microsoft.com/office/spreadsheetml/2009/9/main" objectType="CheckBox" fmlaLink="$A$145" lockText="1"/>
</file>

<file path=xl/ctrlProps/ctrlProp15.xml><?xml version="1.0" encoding="utf-8"?>
<formControlPr xmlns="http://schemas.microsoft.com/office/spreadsheetml/2009/9/main" objectType="CheckBox" fmlaLink="$A$31" lockText="1"/>
</file>

<file path=xl/ctrlProps/ctrlProp150.xml><?xml version="1.0" encoding="utf-8"?>
<formControlPr xmlns="http://schemas.microsoft.com/office/spreadsheetml/2009/9/main" objectType="CheckBox" fmlaLink="$A$383" lockText="1"/>
</file>

<file path=xl/ctrlProps/ctrlProp151.xml><?xml version="1.0" encoding="utf-8"?>
<formControlPr xmlns="http://schemas.microsoft.com/office/spreadsheetml/2009/9/main" objectType="Drop" dropLines="7" dropStyle="combo" dx="22" fmlaLink="$A$389" fmlaRange="$AF$358:$AF$364" sel="7" val="0"/>
</file>

<file path=xl/ctrlProps/ctrlProp152.xml><?xml version="1.0" encoding="utf-8"?>
<formControlPr xmlns="http://schemas.microsoft.com/office/spreadsheetml/2009/9/main" objectType="Drop" dropLines="6" dropStyle="combo" dx="22" fmlaLink="$B$389" fmlaRange="$AG$357:$AG$362" sel="6" val="0"/>
</file>

<file path=xl/ctrlProps/ctrlProp153.xml><?xml version="1.0" encoding="utf-8"?>
<formControlPr xmlns="http://schemas.microsoft.com/office/spreadsheetml/2009/9/main" objectType="Drop" dropLines="12" dropStyle="combo" dx="22" fmlaLink="$B$386" fmlaRange="$AF$368:$AF$379" sel="12" val="0"/>
</file>

<file path=xl/ctrlProps/ctrlProp154.xml><?xml version="1.0" encoding="utf-8"?>
<formControlPr xmlns="http://schemas.microsoft.com/office/spreadsheetml/2009/9/main" objectType="CheckBox" fmlaLink="$A$391" lockText="1"/>
</file>

<file path=xl/ctrlProps/ctrlProp155.xml><?xml version="1.0" encoding="utf-8"?>
<formControlPr xmlns="http://schemas.microsoft.com/office/spreadsheetml/2009/9/main" objectType="Drop" dropLines="7" dropStyle="combo" dx="22" fmlaLink="$A$397" fmlaRange="$AF$358:$AF$364" sel="7" val="0"/>
</file>

<file path=xl/ctrlProps/ctrlProp156.xml><?xml version="1.0" encoding="utf-8"?>
<formControlPr xmlns="http://schemas.microsoft.com/office/spreadsheetml/2009/9/main" objectType="Drop" dropLines="6" dropStyle="combo" dx="22" fmlaLink="$B$397" fmlaRange="$AG$357:$AG$362" sel="6" val="0"/>
</file>

<file path=xl/ctrlProps/ctrlProp157.xml><?xml version="1.0" encoding="utf-8"?>
<formControlPr xmlns="http://schemas.microsoft.com/office/spreadsheetml/2009/9/main" objectType="Drop" dropLines="12" dropStyle="combo" dx="22" fmlaLink="$B$394" fmlaRange="$AF$368:$AF$379" sel="12" val="0"/>
</file>

<file path=xl/ctrlProps/ctrlProp158.xml><?xml version="1.0" encoding="utf-8"?>
<formControlPr xmlns="http://schemas.microsoft.com/office/spreadsheetml/2009/9/main" objectType="CheckBox" fmlaLink="$A$399" lockText="1"/>
</file>

<file path=xl/ctrlProps/ctrlProp159.xml><?xml version="1.0" encoding="utf-8"?>
<formControlPr xmlns="http://schemas.microsoft.com/office/spreadsheetml/2009/9/main" objectType="Drop" dropLines="7" dropStyle="combo" dx="22" fmlaLink="$A$405" fmlaRange="$AF$358:$AF$364" sel="7" val="0"/>
</file>

<file path=xl/ctrlProps/ctrlProp16.xml><?xml version="1.0" encoding="utf-8"?>
<formControlPr xmlns="http://schemas.microsoft.com/office/spreadsheetml/2009/9/main" objectType="CheckBox" fmlaLink="$B$29" lockText="1"/>
</file>

<file path=xl/ctrlProps/ctrlProp160.xml><?xml version="1.0" encoding="utf-8"?>
<formControlPr xmlns="http://schemas.microsoft.com/office/spreadsheetml/2009/9/main" objectType="Drop" dropLines="6" dropStyle="combo" dx="22" fmlaLink="$B$405" fmlaRange="$AG$357:$AG$362" sel="6" val="0"/>
</file>

<file path=xl/ctrlProps/ctrlProp161.xml><?xml version="1.0" encoding="utf-8"?>
<formControlPr xmlns="http://schemas.microsoft.com/office/spreadsheetml/2009/9/main" objectType="Drop" dropLines="12" dropStyle="combo" dx="22" fmlaLink="$A$402" fmlaRange="$AF$368:$AF$379" sel="12" val="0"/>
</file>

<file path=xl/ctrlProps/ctrlProp162.xml><?xml version="1.0" encoding="utf-8"?>
<formControlPr xmlns="http://schemas.microsoft.com/office/spreadsheetml/2009/9/main" objectType="CheckBox" fmlaLink="$A$408" lockText="1"/>
</file>

<file path=xl/ctrlProps/ctrlProp163.xml><?xml version="1.0" encoding="utf-8"?>
<formControlPr xmlns="http://schemas.microsoft.com/office/spreadsheetml/2009/9/main" objectType="Drop" dropLines="7" dropStyle="combo" dx="22" fmlaLink="$A$414" fmlaRange="$AF$358:$AF$364" sel="7" val="0"/>
</file>

<file path=xl/ctrlProps/ctrlProp164.xml><?xml version="1.0" encoding="utf-8"?>
<formControlPr xmlns="http://schemas.microsoft.com/office/spreadsheetml/2009/9/main" objectType="Drop" dropLines="6" dropStyle="combo" dx="22" fmlaLink="$B$414" fmlaRange="$AG$357:$AG$362" sel="6" val="0"/>
</file>

<file path=xl/ctrlProps/ctrlProp165.xml><?xml version="1.0" encoding="utf-8"?>
<formControlPr xmlns="http://schemas.microsoft.com/office/spreadsheetml/2009/9/main" objectType="Drop" dropLines="12" dropStyle="combo" dx="22" fmlaLink="$A$411" fmlaRange="$AF$368:$AF$379" sel="12" val="0"/>
</file>

<file path=xl/ctrlProps/ctrlProp166.xml><?xml version="1.0" encoding="utf-8"?>
<formControlPr xmlns="http://schemas.microsoft.com/office/spreadsheetml/2009/9/main" objectType="CheckBox" fmlaLink="$A$416" lockText="1"/>
</file>

<file path=xl/ctrlProps/ctrlProp167.xml><?xml version="1.0" encoding="utf-8"?>
<formControlPr xmlns="http://schemas.microsoft.com/office/spreadsheetml/2009/9/main" objectType="Drop" dropLines="7" dropStyle="combo" dx="22" fmlaLink="$A$422" fmlaRange="$AF$358:$AF$364" sel="7" val="0"/>
</file>

<file path=xl/ctrlProps/ctrlProp168.xml><?xml version="1.0" encoding="utf-8"?>
<formControlPr xmlns="http://schemas.microsoft.com/office/spreadsheetml/2009/9/main" objectType="Drop" dropLines="6" dropStyle="combo" dx="22" fmlaLink="$B$422" fmlaRange="$AG$357:$AG$362" sel="6" val="0"/>
</file>

<file path=xl/ctrlProps/ctrlProp169.xml><?xml version="1.0" encoding="utf-8"?>
<formControlPr xmlns="http://schemas.microsoft.com/office/spreadsheetml/2009/9/main" objectType="Drop" dropLines="12" dropStyle="combo" dx="22" fmlaLink="$A$419" fmlaRange="$AF$368:$AF$379" sel="12" val="0"/>
</file>

<file path=xl/ctrlProps/ctrlProp17.xml><?xml version="1.0" encoding="utf-8"?>
<formControlPr xmlns="http://schemas.microsoft.com/office/spreadsheetml/2009/9/main" objectType="CheckBox" fmlaLink="$B$30" lockText="1"/>
</file>

<file path=xl/ctrlProps/ctrlProp170.xml><?xml version="1.0" encoding="utf-8"?>
<formControlPr xmlns="http://schemas.microsoft.com/office/spreadsheetml/2009/9/main" objectType="CheckBox" fmlaLink="$A$424" lockText="1"/>
</file>

<file path=xl/ctrlProps/ctrlProp171.xml><?xml version="1.0" encoding="utf-8"?>
<formControlPr xmlns="http://schemas.microsoft.com/office/spreadsheetml/2009/9/main" objectType="Drop" dropLines="7" dropStyle="combo" dx="22" fmlaLink="$A$430" fmlaRange="$AF$358:$AF$364" sel="7" val="0"/>
</file>

<file path=xl/ctrlProps/ctrlProp172.xml><?xml version="1.0" encoding="utf-8"?>
<formControlPr xmlns="http://schemas.microsoft.com/office/spreadsheetml/2009/9/main" objectType="Drop" dropLines="6" dropStyle="combo" dx="22" fmlaLink="$B$430" fmlaRange="$AG$357:$AG$362" sel="6" val="0"/>
</file>

<file path=xl/ctrlProps/ctrlProp173.xml><?xml version="1.0" encoding="utf-8"?>
<formControlPr xmlns="http://schemas.microsoft.com/office/spreadsheetml/2009/9/main" objectType="Drop" dropLines="12" dropStyle="combo" dx="22" fmlaLink="$A$427" fmlaRange="$AF$368:$AF$379" sel="12" val="0"/>
</file>

<file path=xl/ctrlProps/ctrlProp174.xml><?xml version="1.0" encoding="utf-8"?>
<formControlPr xmlns="http://schemas.microsoft.com/office/spreadsheetml/2009/9/main" objectType="CheckBox" fmlaLink="$A$432" lockText="1"/>
</file>

<file path=xl/ctrlProps/ctrlProp175.xml><?xml version="1.0" encoding="utf-8"?>
<formControlPr xmlns="http://schemas.microsoft.com/office/spreadsheetml/2009/9/main" objectType="Drop" dropLines="7" dropStyle="combo" dx="22" fmlaLink="$A$438" fmlaRange="$AF$358:$AF$364" sel="7" val="0"/>
</file>

<file path=xl/ctrlProps/ctrlProp176.xml><?xml version="1.0" encoding="utf-8"?>
<formControlPr xmlns="http://schemas.microsoft.com/office/spreadsheetml/2009/9/main" objectType="Drop" dropLines="12" dropStyle="combo" dx="22" fmlaLink="$A$435" fmlaRange="$AF$368:$AF$379" sel="12" val="0"/>
</file>

<file path=xl/ctrlProps/ctrlProp177.xml><?xml version="1.0" encoding="utf-8"?>
<formControlPr xmlns="http://schemas.microsoft.com/office/spreadsheetml/2009/9/main" objectType="CheckBox" fmlaLink="$A$440" lockText="1"/>
</file>

<file path=xl/ctrlProps/ctrlProp178.xml><?xml version="1.0" encoding="utf-8"?>
<formControlPr xmlns="http://schemas.microsoft.com/office/spreadsheetml/2009/9/main" objectType="Drop" dropLines="7" dropStyle="combo" dx="22" fmlaLink="$A$446" fmlaRange="$AF$358:$AF$364" sel="7" val="0"/>
</file>

<file path=xl/ctrlProps/ctrlProp179.xml><?xml version="1.0" encoding="utf-8"?>
<formControlPr xmlns="http://schemas.microsoft.com/office/spreadsheetml/2009/9/main" objectType="Drop" dropLines="6" dropStyle="combo" dx="22" fmlaLink="$B$446" fmlaRange="$AG$357:$AG$362" sel="6" val="0"/>
</file>

<file path=xl/ctrlProps/ctrlProp18.xml><?xml version="1.0" encoding="utf-8"?>
<formControlPr xmlns="http://schemas.microsoft.com/office/spreadsheetml/2009/9/main" objectType="CheckBox" fmlaLink="$B$31" lockText="1"/>
</file>

<file path=xl/ctrlProps/ctrlProp180.xml><?xml version="1.0" encoding="utf-8"?>
<formControlPr xmlns="http://schemas.microsoft.com/office/spreadsheetml/2009/9/main" objectType="Drop" dropLines="12" dropStyle="combo" dx="22" fmlaLink="$A$443" fmlaRange="$AF$368:$AF$379" sel="12" val="0"/>
</file>

<file path=xl/ctrlProps/ctrlProp181.xml><?xml version="1.0" encoding="utf-8"?>
<formControlPr xmlns="http://schemas.microsoft.com/office/spreadsheetml/2009/9/main" objectType="Drop" dropLines="4" dropStyle="combo" dx="22" fmlaLink="$B$443" fmlaRange="$AF$443:$AF$446" sel="4" val="0"/>
</file>

<file path=xl/ctrlProps/ctrlProp182.xml><?xml version="1.0" encoding="utf-8"?>
<formControlPr xmlns="http://schemas.microsoft.com/office/spreadsheetml/2009/9/main" objectType="CheckBox" fmlaLink="$B$448" lockText="1"/>
</file>

<file path=xl/ctrlProps/ctrlProp183.xml><?xml version="1.0" encoding="utf-8"?>
<formControlPr xmlns="http://schemas.microsoft.com/office/spreadsheetml/2009/9/main" objectType="CheckBox" fmlaLink="$A$458" lockText="1"/>
</file>

<file path=xl/ctrlProps/ctrlProp184.xml><?xml version="1.0" encoding="utf-8"?>
<formControlPr xmlns="http://schemas.microsoft.com/office/spreadsheetml/2009/9/main" objectType="CheckBox" fmlaLink="$B$458" lockText="1"/>
</file>

<file path=xl/ctrlProps/ctrlProp185.xml><?xml version="1.0" encoding="utf-8"?>
<formControlPr xmlns="http://schemas.microsoft.com/office/spreadsheetml/2009/9/main" objectType="CheckBox" fmlaLink="$A$462" lockText="1"/>
</file>

<file path=xl/ctrlProps/ctrlProp186.xml><?xml version="1.0" encoding="utf-8"?>
<formControlPr xmlns="http://schemas.microsoft.com/office/spreadsheetml/2009/9/main" objectType="Drop" dropLines="7" dropStyle="combo" dx="22" fmlaLink="$B$465" fmlaRange="$AF$358:$AF$364" sel="7" val="0"/>
</file>

<file path=xl/ctrlProps/ctrlProp187.xml><?xml version="1.0" encoding="utf-8"?>
<formControlPr xmlns="http://schemas.microsoft.com/office/spreadsheetml/2009/9/main" objectType="CheckBox" fmlaLink="$A$467" lockText="1"/>
</file>

<file path=xl/ctrlProps/ctrlProp188.xml><?xml version="1.0" encoding="utf-8"?>
<formControlPr xmlns="http://schemas.microsoft.com/office/spreadsheetml/2009/9/main" objectType="Drop" dropLines="12" dropStyle="combo" dx="22" fmlaLink="$B$470" fmlaRange="$AF$368:$AF$379" sel="12" val="0"/>
</file>

<file path=xl/ctrlProps/ctrlProp189.xml><?xml version="1.0" encoding="utf-8"?>
<formControlPr xmlns="http://schemas.microsoft.com/office/spreadsheetml/2009/9/main" objectType="CheckBox" fmlaLink="$A$472" lockText="1"/>
</file>

<file path=xl/ctrlProps/ctrlProp19.xml><?xml version="1.0" encoding="utf-8"?>
<formControlPr xmlns="http://schemas.microsoft.com/office/spreadsheetml/2009/9/main" objectType="CheckBox" fmlaLink="$B$32" lockText="1"/>
</file>

<file path=xl/ctrlProps/ctrlProp190.xml><?xml version="1.0" encoding="utf-8"?>
<formControlPr xmlns="http://schemas.microsoft.com/office/spreadsheetml/2009/9/main" objectType="Drop" dropLines="11" dropStyle="combo" dx="22" fmlaLink="$B$477" fmlaRange="$AF$469:$AF$479" sel="11" val="0"/>
</file>

<file path=xl/ctrlProps/ctrlProp191.xml><?xml version="1.0" encoding="utf-8"?>
<formControlPr xmlns="http://schemas.microsoft.com/office/spreadsheetml/2009/9/main" objectType="CheckBox" fmlaLink="$A$474" lockText="1"/>
</file>

<file path=xl/ctrlProps/ctrlProp192.xml><?xml version="1.0" encoding="utf-8"?>
<formControlPr xmlns="http://schemas.microsoft.com/office/spreadsheetml/2009/9/main" objectType="CheckBox" fmlaLink="$A$481" lockText="1"/>
</file>

<file path=xl/ctrlProps/ctrlProp193.xml><?xml version="1.0" encoding="utf-8"?>
<formControlPr xmlns="http://schemas.microsoft.com/office/spreadsheetml/2009/9/main" objectType="Drop" dropLines="4" dropStyle="combo" dx="22" fmlaLink="$B$483" fmlaRange="$AF$480:$AF$483" sel="4" val="0"/>
</file>

<file path=xl/ctrlProps/ctrlProp194.xml><?xml version="1.0" encoding="utf-8"?>
<formControlPr xmlns="http://schemas.microsoft.com/office/spreadsheetml/2009/9/main" objectType="CheckBox" fmlaLink="$A$83" lockText="1"/>
</file>

<file path=xl/ctrlProps/ctrlProp195.xml><?xml version="1.0" encoding="utf-8"?>
<formControlPr xmlns="http://schemas.microsoft.com/office/spreadsheetml/2009/9/main" objectType="CheckBox" fmlaLink="$B$84" lockText="1"/>
</file>

<file path=xl/ctrlProps/ctrlProp196.xml><?xml version="1.0" encoding="utf-8"?>
<formControlPr xmlns="http://schemas.microsoft.com/office/spreadsheetml/2009/9/main" objectType="CheckBox" fmlaLink="$B$85" lockText="1"/>
</file>

<file path=xl/ctrlProps/ctrlProp197.xml><?xml version="1.0" encoding="utf-8"?>
<formControlPr xmlns="http://schemas.microsoft.com/office/spreadsheetml/2009/9/main" objectType="CheckBox" fmlaLink="$B$86" lockText="1"/>
</file>

<file path=xl/ctrlProps/ctrlProp198.xml><?xml version="1.0" encoding="utf-8"?>
<formControlPr xmlns="http://schemas.microsoft.com/office/spreadsheetml/2009/9/main" objectType="CheckBox" fmlaLink="$B$87" lockText="1"/>
</file>

<file path=xl/ctrlProps/ctrlProp199.xml><?xml version="1.0" encoding="utf-8"?>
<formControlPr xmlns="http://schemas.microsoft.com/office/spreadsheetml/2009/9/main" objectType="CheckBox" fmlaLink="$B$88" lockText="1"/>
</file>

<file path=xl/ctrlProps/ctrlProp2.xml><?xml version="1.0" encoding="utf-8"?>
<formControlPr xmlns="http://schemas.microsoft.com/office/spreadsheetml/2009/9/main" objectType="CheckBox" fmlaLink="$A$53" lockText="1"/>
</file>

<file path=xl/ctrlProps/ctrlProp20.xml><?xml version="1.0" encoding="utf-8"?>
<formControlPr xmlns="http://schemas.microsoft.com/office/spreadsheetml/2009/9/main" objectType="CheckBox" fmlaLink="$A$34" lockText="1"/>
</file>

<file path=xl/ctrlProps/ctrlProp200.xml><?xml version="1.0" encoding="utf-8"?>
<formControlPr xmlns="http://schemas.microsoft.com/office/spreadsheetml/2009/9/main" objectType="CheckBox" fmlaLink="$B$89" lockText="1"/>
</file>

<file path=xl/ctrlProps/ctrlProp201.xml><?xml version="1.0" encoding="utf-8"?>
<formControlPr xmlns="http://schemas.microsoft.com/office/spreadsheetml/2009/9/main" objectType="CheckBox" fmlaLink="$B$90" lockText="1"/>
</file>

<file path=xl/ctrlProps/ctrlProp202.xml><?xml version="1.0" encoding="utf-8"?>
<formControlPr xmlns="http://schemas.microsoft.com/office/spreadsheetml/2009/9/main" objectType="CheckBox" fmlaLink="$B$91" lockText="1"/>
</file>

<file path=xl/ctrlProps/ctrlProp203.xml><?xml version="1.0" encoding="utf-8"?>
<formControlPr xmlns="http://schemas.microsoft.com/office/spreadsheetml/2009/9/main" objectType="CheckBox" fmlaLink="$B$92" lockText="1"/>
</file>

<file path=xl/ctrlProps/ctrlProp204.xml><?xml version="1.0" encoding="utf-8"?>
<formControlPr xmlns="http://schemas.microsoft.com/office/spreadsheetml/2009/9/main" objectType="CheckBox" fmlaLink="$B$93" lockText="1"/>
</file>

<file path=xl/ctrlProps/ctrlProp205.xml><?xml version="1.0" encoding="utf-8"?>
<formControlPr xmlns="http://schemas.microsoft.com/office/spreadsheetml/2009/9/main" objectType="CheckBox" fmlaLink="$A$143" lockText="1"/>
</file>

<file path=xl/ctrlProps/ctrlProp206.xml><?xml version="1.0" encoding="utf-8"?>
<formControlPr xmlns="http://schemas.microsoft.com/office/spreadsheetml/2009/9/main" objectType="Drop" dropLines="4" dropStyle="combo" dx="22" fmlaLink="$B$199" fmlaRange="$AF$196:$AF$199" sel="4" val="0"/>
</file>

<file path=xl/ctrlProps/ctrlProp207.xml><?xml version="1.0" encoding="utf-8"?>
<formControlPr xmlns="http://schemas.microsoft.com/office/spreadsheetml/2009/9/main" objectType="CheckBox" fmlaLink="$A$207" lockText="1"/>
</file>

<file path=xl/ctrlProps/ctrlProp208.xml><?xml version="1.0" encoding="utf-8"?>
<formControlPr xmlns="http://schemas.microsoft.com/office/spreadsheetml/2009/9/main" objectType="CheckBox" fmlaLink="$A$340" lockText="1"/>
</file>

<file path=xl/ctrlProps/ctrlProp209.xml><?xml version="1.0" encoding="utf-8"?>
<formControlPr xmlns="http://schemas.microsoft.com/office/spreadsheetml/2009/9/main" objectType="CheckBox" fmlaLink="$A$448" lockText="1"/>
</file>

<file path=xl/ctrlProps/ctrlProp21.xml><?xml version="1.0" encoding="utf-8"?>
<formControlPr xmlns="http://schemas.microsoft.com/office/spreadsheetml/2009/9/main" objectType="CheckBox" fmlaLink="$A$35" lockText="1"/>
</file>

<file path=xl/ctrlProps/ctrlProp210.xml><?xml version="1.0" encoding="utf-8"?>
<formControlPr xmlns="http://schemas.microsoft.com/office/spreadsheetml/2009/9/main" objectType="CheckBox" fmlaLink="$B$124" lockText="1"/>
</file>

<file path=xl/ctrlProps/ctrlProp211.xml><?xml version="1.0" encoding="utf-8"?>
<formControlPr xmlns="http://schemas.microsoft.com/office/spreadsheetml/2009/9/main" objectType="CheckBox" fmlaLink="$B$131" lockText="1"/>
</file>

<file path=xl/ctrlProps/ctrlProp212.xml><?xml version="1.0" encoding="utf-8"?>
<formControlPr xmlns="http://schemas.microsoft.com/office/spreadsheetml/2009/9/main" objectType="CheckBox" fmlaLink="$B$128" lockText="1"/>
</file>

<file path=xl/ctrlProps/ctrlProp213.xml><?xml version="1.0" encoding="utf-8"?>
<formControlPr xmlns="http://schemas.microsoft.com/office/spreadsheetml/2009/9/main" objectType="CheckBox" fmlaLink="$B$127" lockText="1"/>
</file>

<file path=xl/ctrlProps/ctrlProp214.xml><?xml version="1.0" encoding="utf-8"?>
<formControlPr xmlns="http://schemas.microsoft.com/office/spreadsheetml/2009/9/main" objectType="CheckBox" fmlaLink="$B$125" lockText="1"/>
</file>

<file path=xl/ctrlProps/ctrlProp215.xml><?xml version="1.0" encoding="utf-8"?>
<formControlPr xmlns="http://schemas.microsoft.com/office/spreadsheetml/2009/9/main" objectType="CheckBox" fmlaLink="$B$129" lockText="1"/>
</file>

<file path=xl/ctrlProps/ctrlProp216.xml><?xml version="1.0" encoding="utf-8"?>
<formControlPr xmlns="http://schemas.microsoft.com/office/spreadsheetml/2009/9/main" objectType="CheckBox" fmlaLink="$B$130" lockText="1"/>
</file>

<file path=xl/ctrlProps/ctrlProp217.xml><?xml version="1.0" encoding="utf-8"?>
<formControlPr xmlns="http://schemas.microsoft.com/office/spreadsheetml/2009/9/main" objectType="CheckBox" fmlaLink="$B$132" lockText="1"/>
</file>

<file path=xl/ctrlProps/ctrlProp218.xml><?xml version="1.0" encoding="utf-8"?>
<formControlPr xmlns="http://schemas.microsoft.com/office/spreadsheetml/2009/9/main" objectType="CheckBox" fmlaLink="$B$168" lockText="1"/>
</file>

<file path=xl/ctrlProps/ctrlProp219.xml><?xml version="1.0" encoding="utf-8"?>
<formControlPr xmlns="http://schemas.microsoft.com/office/spreadsheetml/2009/9/main" objectType="CheckBox" fmlaLink="$B$169" lockText="1"/>
</file>

<file path=xl/ctrlProps/ctrlProp22.xml><?xml version="1.0" encoding="utf-8"?>
<formControlPr xmlns="http://schemas.microsoft.com/office/spreadsheetml/2009/9/main" objectType="CheckBox" fmlaLink="$A$36" lockText="1"/>
</file>

<file path=xl/ctrlProps/ctrlProp220.xml><?xml version="1.0" encoding="utf-8"?>
<formControlPr xmlns="http://schemas.microsoft.com/office/spreadsheetml/2009/9/main" objectType="CheckBox" fmlaLink="$B$170" lockText="1"/>
</file>

<file path=xl/ctrlProps/ctrlProp221.xml><?xml version="1.0" encoding="utf-8"?>
<formControlPr xmlns="http://schemas.microsoft.com/office/spreadsheetml/2009/9/main" objectType="CheckBox" fmlaLink="$B$171" lockText="1"/>
</file>

<file path=xl/ctrlProps/ctrlProp222.xml><?xml version="1.0" encoding="utf-8"?>
<formControlPr xmlns="http://schemas.microsoft.com/office/spreadsheetml/2009/9/main" objectType="CheckBox" fmlaLink="$B$172" lockText="1"/>
</file>

<file path=xl/ctrlProps/ctrlProp223.xml><?xml version="1.0" encoding="utf-8"?>
<formControlPr xmlns="http://schemas.microsoft.com/office/spreadsheetml/2009/9/main" objectType="CheckBox" fmlaLink="$B$173" lockText="1"/>
</file>

<file path=xl/ctrlProps/ctrlProp224.xml><?xml version="1.0" encoding="utf-8"?>
<formControlPr xmlns="http://schemas.microsoft.com/office/spreadsheetml/2009/9/main" objectType="Drop" dropLines="4" dropStyle="combo" dx="22" fmlaLink="$B$163" fmlaRange="$AF$162:$AF$165" sel="4" val="0"/>
</file>

<file path=xl/ctrlProps/ctrlProp225.xml><?xml version="1.0" encoding="utf-8"?>
<formControlPr xmlns="http://schemas.microsoft.com/office/spreadsheetml/2009/9/main" objectType="Drop" dropLines="6" dropStyle="combo" dx="22" fmlaLink="$B$185" fmlaRange="$AF$185:$AF$190" sel="6" val="0"/>
</file>

<file path=xl/ctrlProps/ctrlProp226.xml><?xml version="1.0" encoding="utf-8"?>
<formControlPr xmlns="http://schemas.microsoft.com/office/spreadsheetml/2009/9/main" objectType="CheckBox" fmlaLink="$B$213" lockText="1"/>
</file>

<file path=xl/ctrlProps/ctrlProp227.xml><?xml version="1.0" encoding="utf-8"?>
<formControlPr xmlns="http://schemas.microsoft.com/office/spreadsheetml/2009/9/main" objectType="CheckBox" fmlaLink="$B$219" lockText="1"/>
</file>

<file path=xl/ctrlProps/ctrlProp228.xml><?xml version="1.0" encoding="utf-8"?>
<formControlPr xmlns="http://schemas.microsoft.com/office/spreadsheetml/2009/9/main" objectType="CheckBox" fmlaLink="$B$216" lockText="1"/>
</file>

<file path=xl/ctrlProps/ctrlProp229.xml><?xml version="1.0" encoding="utf-8"?>
<formControlPr xmlns="http://schemas.microsoft.com/office/spreadsheetml/2009/9/main" objectType="CheckBox" fmlaLink="$B$215" lockText="1"/>
</file>

<file path=xl/ctrlProps/ctrlProp23.xml><?xml version="1.0" encoding="utf-8"?>
<formControlPr xmlns="http://schemas.microsoft.com/office/spreadsheetml/2009/9/main" objectType="CheckBox" fmlaLink="$B$43" lockText="1"/>
</file>

<file path=xl/ctrlProps/ctrlProp230.xml><?xml version="1.0" encoding="utf-8"?>
<formControlPr xmlns="http://schemas.microsoft.com/office/spreadsheetml/2009/9/main" objectType="CheckBox" fmlaLink="$B$214" lockText="1"/>
</file>

<file path=xl/ctrlProps/ctrlProp231.xml><?xml version="1.0" encoding="utf-8"?>
<formControlPr xmlns="http://schemas.microsoft.com/office/spreadsheetml/2009/9/main" objectType="CheckBox" fmlaLink="$B$217" lockText="1"/>
</file>

<file path=xl/ctrlProps/ctrlProp232.xml><?xml version="1.0" encoding="utf-8"?>
<formControlPr xmlns="http://schemas.microsoft.com/office/spreadsheetml/2009/9/main" objectType="CheckBox" fmlaLink="$B$218" lockText="1"/>
</file>

<file path=xl/ctrlProps/ctrlProp233.xml><?xml version="1.0" encoding="utf-8"?>
<formControlPr xmlns="http://schemas.microsoft.com/office/spreadsheetml/2009/9/main" objectType="CheckBox" fmlaLink="$B$220" lockText="1"/>
</file>

<file path=xl/ctrlProps/ctrlProp234.xml><?xml version="1.0" encoding="utf-8"?>
<formControlPr xmlns="http://schemas.microsoft.com/office/spreadsheetml/2009/9/main" objectType="CheckBox" fmlaLink="$B$221" lockText="1"/>
</file>

<file path=xl/ctrlProps/ctrlProp235.xml><?xml version="1.0" encoding="utf-8"?>
<formControlPr xmlns="http://schemas.microsoft.com/office/spreadsheetml/2009/9/main" objectType="CheckBox" fmlaLink="$B$227" lockText="1"/>
</file>

<file path=xl/ctrlProps/ctrlProp236.xml><?xml version="1.0" encoding="utf-8"?>
<formControlPr xmlns="http://schemas.microsoft.com/office/spreadsheetml/2009/9/main" objectType="CheckBox" fmlaLink="$B$228" lockText="1"/>
</file>

<file path=xl/ctrlProps/ctrlProp237.xml><?xml version="1.0" encoding="utf-8"?>
<formControlPr xmlns="http://schemas.microsoft.com/office/spreadsheetml/2009/9/main" objectType="CheckBox" fmlaLink="$B$229" lockText="1"/>
</file>

<file path=xl/ctrlProps/ctrlProp238.xml><?xml version="1.0" encoding="utf-8"?>
<formControlPr xmlns="http://schemas.microsoft.com/office/spreadsheetml/2009/9/main" objectType="CheckBox" fmlaLink="$B$230" lockText="1"/>
</file>

<file path=xl/ctrlProps/ctrlProp239.xml><?xml version="1.0" encoding="utf-8"?>
<formControlPr xmlns="http://schemas.microsoft.com/office/spreadsheetml/2009/9/main" objectType="CheckBox" fmlaLink="$B$288" lockText="1"/>
</file>

<file path=xl/ctrlProps/ctrlProp24.xml><?xml version="1.0" encoding="utf-8"?>
<formControlPr xmlns="http://schemas.microsoft.com/office/spreadsheetml/2009/9/main" objectType="CheckBox" fmlaLink="$B$45" lockText="1"/>
</file>

<file path=xl/ctrlProps/ctrlProp240.xml><?xml version="1.0" encoding="utf-8"?>
<formControlPr xmlns="http://schemas.microsoft.com/office/spreadsheetml/2009/9/main" objectType="CheckBox" fmlaLink="$B$289" lockText="1"/>
</file>

<file path=xl/ctrlProps/ctrlProp241.xml><?xml version="1.0" encoding="utf-8"?>
<formControlPr xmlns="http://schemas.microsoft.com/office/spreadsheetml/2009/9/main" objectType="CheckBox" fmlaLink="$B$287" lockText="1"/>
</file>

<file path=xl/ctrlProps/ctrlProp242.xml><?xml version="1.0" encoding="utf-8"?>
<formControlPr xmlns="http://schemas.microsoft.com/office/spreadsheetml/2009/9/main" objectType="CheckBox" fmlaLink="$B$296" lockText="1"/>
</file>

<file path=xl/ctrlProps/ctrlProp243.xml><?xml version="1.0" encoding="utf-8"?>
<formControlPr xmlns="http://schemas.microsoft.com/office/spreadsheetml/2009/9/main" objectType="CheckBox" fmlaLink="$B$297" lockText="1"/>
</file>

<file path=xl/ctrlProps/ctrlProp244.xml><?xml version="1.0" encoding="utf-8"?>
<formControlPr xmlns="http://schemas.microsoft.com/office/spreadsheetml/2009/9/main" objectType="CheckBox" fmlaLink="$B$295" lockText="1"/>
</file>

<file path=xl/ctrlProps/ctrlProp245.xml><?xml version="1.0" encoding="utf-8"?>
<formControlPr xmlns="http://schemas.microsoft.com/office/spreadsheetml/2009/9/main" objectType="CheckBox" fmlaLink="$B$304" lockText="1"/>
</file>

<file path=xl/ctrlProps/ctrlProp246.xml><?xml version="1.0" encoding="utf-8"?>
<formControlPr xmlns="http://schemas.microsoft.com/office/spreadsheetml/2009/9/main" objectType="CheckBox" fmlaLink="$B$305" lockText="1"/>
</file>

<file path=xl/ctrlProps/ctrlProp247.xml><?xml version="1.0" encoding="utf-8"?>
<formControlPr xmlns="http://schemas.microsoft.com/office/spreadsheetml/2009/9/main" objectType="CheckBox" fmlaLink="$B$303" lockText="1"/>
</file>

<file path=xl/ctrlProps/ctrlProp248.xml><?xml version="1.0" encoding="utf-8"?>
<formControlPr xmlns="http://schemas.microsoft.com/office/spreadsheetml/2009/9/main" objectType="CheckBox" fmlaLink="$B$333" lockText="1"/>
</file>

<file path=xl/ctrlProps/ctrlProp249.xml><?xml version="1.0" encoding="utf-8"?>
<formControlPr xmlns="http://schemas.microsoft.com/office/spreadsheetml/2009/9/main" objectType="CheckBox" fmlaLink="$B$334" lockText="1"/>
</file>

<file path=xl/ctrlProps/ctrlProp25.xml><?xml version="1.0" encoding="utf-8"?>
<formControlPr xmlns="http://schemas.microsoft.com/office/spreadsheetml/2009/9/main" objectType="CheckBox" fmlaLink="$B$46" lockText="1"/>
</file>

<file path=xl/ctrlProps/ctrlProp250.xml><?xml version="1.0" encoding="utf-8"?>
<formControlPr xmlns="http://schemas.microsoft.com/office/spreadsheetml/2009/9/main" objectType="CheckBox" fmlaLink="$B$335" lockText="1"/>
</file>

<file path=xl/ctrlProps/ctrlProp251.xml><?xml version="1.0" encoding="utf-8"?>
<formControlPr xmlns="http://schemas.microsoft.com/office/spreadsheetml/2009/9/main" objectType="CheckBox" fmlaLink="$B$336" lockText="1"/>
</file>

<file path=xl/ctrlProps/ctrlProp252.xml><?xml version="1.0" encoding="utf-8"?>
<formControlPr xmlns="http://schemas.microsoft.com/office/spreadsheetml/2009/9/main" objectType="CheckBox" fmlaLink="$B$332" lockText="1"/>
</file>

<file path=xl/ctrlProps/ctrlProp253.xml><?xml version="1.0" encoding="utf-8"?>
<formControlPr xmlns="http://schemas.microsoft.com/office/spreadsheetml/2009/9/main" objectType="CheckBox" fmlaLink="$B$99" lockText="1"/>
</file>

<file path=xl/ctrlProps/ctrlProp254.xml><?xml version="1.0" encoding="utf-8"?>
<formControlPr xmlns="http://schemas.microsoft.com/office/spreadsheetml/2009/9/main" objectType="CheckBox" fmlaLink="$B$100" lockText="1"/>
</file>

<file path=xl/ctrlProps/ctrlProp255.xml><?xml version="1.0" encoding="utf-8"?>
<formControlPr xmlns="http://schemas.microsoft.com/office/spreadsheetml/2009/9/main" objectType="Drop" dropLines="7" dropStyle="combo" dx="22" fmlaLink="$A$101" fmlaRange="$AF$94:$AF$99" sel="6" val="0"/>
</file>

<file path=xl/ctrlProps/ctrlProp256.xml><?xml version="1.0" encoding="utf-8"?>
<formControlPr xmlns="http://schemas.microsoft.com/office/spreadsheetml/2009/9/main" objectType="CheckBox" fmlaLink="$B$158" lockText="1"/>
</file>

<file path=xl/ctrlProps/ctrlProp257.xml><?xml version="1.0" encoding="utf-8"?>
<formControlPr xmlns="http://schemas.microsoft.com/office/spreadsheetml/2009/9/main" objectType="CheckBox" fmlaLink="$B$159" lockText="1"/>
</file>

<file path=xl/ctrlProps/ctrlProp258.xml><?xml version="1.0" encoding="utf-8"?>
<formControlPr xmlns="http://schemas.microsoft.com/office/spreadsheetml/2009/9/main" objectType="CheckBox" fmlaLink="$A$195" lockText="1"/>
</file>

<file path=xl/ctrlProps/ctrlProp259.xml><?xml version="1.0" encoding="utf-8"?>
<formControlPr xmlns="http://schemas.microsoft.com/office/spreadsheetml/2009/9/main" objectType="CheckBox" fmlaLink="$A$257" lockText="1"/>
</file>

<file path=xl/ctrlProps/ctrlProp26.xml><?xml version="1.0" encoding="utf-8"?>
<formControlPr xmlns="http://schemas.microsoft.com/office/spreadsheetml/2009/9/main" objectType="CheckBox" fmlaLink="$B$47" lockText="1"/>
</file>

<file path=xl/ctrlProps/ctrlProp260.xml><?xml version="1.0" encoding="utf-8"?>
<formControlPr xmlns="http://schemas.microsoft.com/office/spreadsheetml/2009/9/main" objectType="CheckBox" fmlaLink="$A$259" lockText="1"/>
</file>

<file path=xl/ctrlProps/ctrlProp261.xml><?xml version="1.0" encoding="utf-8"?>
<formControlPr xmlns="http://schemas.microsoft.com/office/spreadsheetml/2009/9/main" objectType="CheckBox" fmlaLink="$B$260" lockText="1" noThreeD="1"/>
</file>

<file path=xl/ctrlProps/ctrlProp262.xml><?xml version="1.0" encoding="utf-8"?>
<formControlPr xmlns="http://schemas.microsoft.com/office/spreadsheetml/2009/9/main" objectType="CheckBox" fmlaLink="$A$261" lockText="1"/>
</file>

<file path=xl/ctrlProps/ctrlProp263.xml><?xml version="1.0" encoding="utf-8"?>
<formControlPr xmlns="http://schemas.microsoft.com/office/spreadsheetml/2009/9/main" objectType="CheckBox" fmlaLink="$A$265" lockText="1"/>
</file>

<file path=xl/ctrlProps/ctrlProp264.xml><?xml version="1.0" encoding="utf-8"?>
<formControlPr xmlns="http://schemas.microsoft.com/office/spreadsheetml/2009/9/main" objectType="CheckBox" fmlaLink="$A$266" lockText="1"/>
</file>

<file path=xl/ctrlProps/ctrlProp265.xml><?xml version="1.0" encoding="utf-8"?>
<formControlPr xmlns="http://schemas.microsoft.com/office/spreadsheetml/2009/9/main" objectType="CheckBox" fmlaLink="$A$267" lockText="1"/>
</file>

<file path=xl/ctrlProps/ctrlProp266.xml><?xml version="1.0" encoding="utf-8"?>
<formControlPr xmlns="http://schemas.microsoft.com/office/spreadsheetml/2009/9/main" objectType="CheckBox" fmlaLink="$A$495" lockText="1"/>
</file>

<file path=xl/ctrlProps/ctrlProp267.xml><?xml version="1.0" encoding="utf-8"?>
<formControlPr xmlns="http://schemas.microsoft.com/office/spreadsheetml/2009/9/main" objectType="CheckBox" fmlaLink="$B$495" lockText="1"/>
</file>

<file path=xl/ctrlProps/ctrlProp268.xml><?xml version="1.0" encoding="utf-8"?>
<formControlPr xmlns="http://schemas.microsoft.com/office/spreadsheetml/2009/9/main" objectType="CheckBox" fmlaLink="$A$497" lockText="1"/>
</file>

<file path=xl/ctrlProps/ctrlProp269.xml><?xml version="1.0" encoding="utf-8"?>
<formControlPr xmlns="http://schemas.microsoft.com/office/spreadsheetml/2009/9/main" objectType="CheckBox" fmlaLink="$B$497" lockText="1"/>
</file>

<file path=xl/ctrlProps/ctrlProp27.xml><?xml version="1.0" encoding="utf-8"?>
<formControlPr xmlns="http://schemas.microsoft.com/office/spreadsheetml/2009/9/main" objectType="CheckBox" fmlaLink="$B$14" lockText="1"/>
</file>

<file path=xl/ctrlProps/ctrlProp270.xml><?xml version="1.0" encoding="utf-8"?>
<formControlPr xmlns="http://schemas.microsoft.com/office/spreadsheetml/2009/9/main" objectType="CheckBox" fmlaLink="$A$499" lockText="1"/>
</file>

<file path=xl/ctrlProps/ctrlProp271.xml><?xml version="1.0" encoding="utf-8"?>
<formControlPr xmlns="http://schemas.microsoft.com/office/spreadsheetml/2009/9/main" objectType="CheckBox" fmlaLink="$B$499" lockText="1"/>
</file>

<file path=xl/ctrlProps/ctrlProp272.xml><?xml version="1.0" encoding="utf-8"?>
<formControlPr xmlns="http://schemas.microsoft.com/office/spreadsheetml/2009/9/main" objectType="CheckBox" fmlaLink="$B$126" lockText="1"/>
</file>

<file path=xl/ctrlProps/ctrlProp273.xml><?xml version="1.0" encoding="utf-8"?>
<formControlPr xmlns="http://schemas.microsoft.com/office/spreadsheetml/2009/9/main" objectType="CheckBox" fmlaLink="$A$276" lockText="1"/>
</file>

<file path=xl/ctrlProps/ctrlProp274.xml><?xml version="1.0" encoding="utf-8"?>
<formControlPr xmlns="http://schemas.microsoft.com/office/spreadsheetml/2009/9/main" objectType="Drop" dropLines="7" dropStyle="combo" dx="22" fmlaLink="$B$101" fmlaRange="$AF$94:$AF$99" sel="6" val="0"/>
</file>

<file path=xl/ctrlProps/ctrlProp275.xml><?xml version="1.0" encoding="utf-8"?>
<formControlPr xmlns="http://schemas.microsoft.com/office/spreadsheetml/2009/9/main" objectType="CheckBox" fmlaLink="$B$105" lockText="1"/>
</file>

<file path=xl/ctrlProps/ctrlProp276.xml><?xml version="1.0" encoding="utf-8"?>
<formControlPr xmlns="http://schemas.microsoft.com/office/spreadsheetml/2009/9/main" objectType="Drop" dropLines="4" dropStyle="combo" dx="22" fmlaLink="$A$62" fmlaRange="$AH$60:$AH$63" sel="4" val="0"/>
</file>

<file path=xl/ctrlProps/ctrlProp277.xml><?xml version="1.0" encoding="utf-8"?>
<formControlPr xmlns="http://schemas.microsoft.com/office/spreadsheetml/2009/9/main" objectType="Drop" dropLines="4" dropStyle="combo" dx="22" fmlaLink="$B$166" fmlaRange="$AF$167:$AF$170" sel="4" val="0"/>
</file>

<file path=xl/ctrlProps/ctrlProp278.xml><?xml version="1.0" encoding="utf-8"?>
<formControlPr xmlns="http://schemas.microsoft.com/office/spreadsheetml/2009/9/main" objectType="CheckBox" fmlaLink="$A$179" lockText="1"/>
</file>

<file path=xl/ctrlProps/ctrlProp279.xml><?xml version="1.0" encoding="utf-8"?>
<formControlPr xmlns="http://schemas.microsoft.com/office/spreadsheetml/2009/9/main" objectType="CheckBox" fmlaLink="$B$522" lockText="1"/>
</file>

<file path=xl/ctrlProps/ctrlProp28.xml><?xml version="1.0" encoding="utf-8"?>
<formControlPr xmlns="http://schemas.microsoft.com/office/spreadsheetml/2009/9/main" objectType="CheckBox" fmlaLink="$A$14" lockText="1"/>
</file>

<file path=xl/ctrlProps/ctrlProp280.xml><?xml version="1.0" encoding="utf-8"?>
<formControlPr xmlns="http://schemas.microsoft.com/office/spreadsheetml/2009/9/main" objectType="Drop" dropLines="7" dropStyle="combo" dx="22" fmlaLink="$B$523" fmlaRange="$AF$520:$AG$526" sel="7" val="0"/>
</file>

<file path=xl/ctrlProps/ctrlProp281.xml><?xml version="1.0" encoding="utf-8"?>
<formControlPr xmlns="http://schemas.microsoft.com/office/spreadsheetml/2009/9/main" objectType="Drop" dropLines="5" dropStyle="combo" dx="22" fmlaLink="$B$198" fmlaRange="$AF$196:$AF$199" sel="4" val="0"/>
</file>

<file path=xl/ctrlProps/ctrlProp282.xml><?xml version="1.0" encoding="utf-8"?>
<formControlPr xmlns="http://schemas.microsoft.com/office/spreadsheetml/2009/9/main" objectType="Drop" dropLines="5" dropStyle="combo" dx="22" fmlaLink="$A$199" fmlaRange="$AG$196:$AG$200" sel="5" val="0"/>
</file>

<file path=xl/ctrlProps/ctrlProp29.xml><?xml version="1.0" encoding="utf-8"?>
<formControlPr xmlns="http://schemas.microsoft.com/office/spreadsheetml/2009/9/main" objectType="CheckBox" fmlaLink="$A$38" lockText="1"/>
</file>

<file path=xl/ctrlProps/ctrlProp3.xml><?xml version="1.0" encoding="utf-8"?>
<formControlPr xmlns="http://schemas.microsoft.com/office/spreadsheetml/2009/9/main" objectType="CheckBox" fmlaLink="$A$52" lockText="1"/>
</file>

<file path=xl/ctrlProps/ctrlProp30.xml><?xml version="1.0" encoding="utf-8"?>
<formControlPr xmlns="http://schemas.microsoft.com/office/spreadsheetml/2009/9/main" objectType="CheckBox" fmlaLink="$A$39" lockText="1"/>
</file>

<file path=xl/ctrlProps/ctrlProp31.xml><?xml version="1.0" encoding="utf-8"?>
<formControlPr xmlns="http://schemas.microsoft.com/office/spreadsheetml/2009/9/main" objectType="CheckBox" fmlaLink="$A$40" lockText="1"/>
</file>

<file path=xl/ctrlProps/ctrlProp32.xml><?xml version="1.0" encoding="utf-8"?>
<formControlPr xmlns="http://schemas.microsoft.com/office/spreadsheetml/2009/9/main" objectType="CheckBox" fmlaLink="$A$41" lockText="1"/>
</file>

<file path=xl/ctrlProps/ctrlProp33.xml><?xml version="1.0" encoding="utf-8"?>
<formControlPr xmlns="http://schemas.microsoft.com/office/spreadsheetml/2009/9/main" objectType="CheckBox" fmlaLink="$B$38" lockText="1"/>
</file>

<file path=xl/ctrlProps/ctrlProp34.xml><?xml version="1.0" encoding="utf-8"?>
<formControlPr xmlns="http://schemas.microsoft.com/office/spreadsheetml/2009/9/main" objectType="CheckBox" fmlaLink="$B$39" lockText="1"/>
</file>

<file path=xl/ctrlProps/ctrlProp35.xml><?xml version="1.0" encoding="utf-8"?>
<formControlPr xmlns="http://schemas.microsoft.com/office/spreadsheetml/2009/9/main" objectType="CheckBox" fmlaLink="$B$40" lockText="1"/>
</file>

<file path=xl/ctrlProps/ctrlProp36.xml><?xml version="1.0" encoding="utf-8"?>
<formControlPr xmlns="http://schemas.microsoft.com/office/spreadsheetml/2009/9/main" objectType="CheckBox" fmlaLink="$B$44" lockText="1"/>
</file>

<file path=xl/ctrlProps/ctrlProp37.xml><?xml version="1.0" encoding="utf-8"?>
<formControlPr xmlns="http://schemas.microsoft.com/office/spreadsheetml/2009/9/main" objectType="CheckBox" fmlaLink="$B$56" lockText="1"/>
</file>

<file path=xl/ctrlProps/ctrlProp38.xml><?xml version="1.0" encoding="utf-8"?>
<formControlPr xmlns="http://schemas.microsoft.com/office/spreadsheetml/2009/9/main" objectType="CheckBox" fmlaLink="$A$56" lockText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$50" lockText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A$26" lockText="1"/>
</file>

<file path=xl/ctrlProps/ctrlProp42.xml><?xml version="1.0" encoding="utf-8"?>
<formControlPr xmlns="http://schemas.microsoft.com/office/spreadsheetml/2009/9/main" objectType="CheckBox" fmlaLink="$A$28" lockText="1"/>
</file>

<file path=xl/ctrlProps/ctrlProp43.xml><?xml version="1.0" encoding="utf-8"?>
<formControlPr xmlns="http://schemas.microsoft.com/office/spreadsheetml/2009/9/main" objectType="CheckBox" fmlaLink="$A$27" lockText="1"/>
</file>

<file path=xl/ctrlProps/ctrlProp44.xml><?xml version="1.0" encoding="utf-8"?>
<formControlPr xmlns="http://schemas.microsoft.com/office/spreadsheetml/2009/9/main" objectType="CheckBox" fmlaLink="$A$25" lockText="1"/>
</file>

<file path=xl/ctrlProps/ctrlProp45.xml><?xml version="1.0" encoding="utf-8"?>
<formControlPr xmlns="http://schemas.microsoft.com/office/spreadsheetml/2009/9/main" objectType="CheckBox" fmlaLink="$A$24" lockText="1"/>
</file>

<file path=xl/ctrlProps/ctrlProp46.xml><?xml version="1.0" encoding="utf-8"?>
<formControlPr xmlns="http://schemas.microsoft.com/office/spreadsheetml/2009/9/main" objectType="CheckBox" fmlaLink="$A$39" lockText="1"/>
</file>

<file path=xl/ctrlProps/ctrlProp47.xml><?xml version="1.0" encoding="utf-8"?>
<formControlPr xmlns="http://schemas.microsoft.com/office/spreadsheetml/2009/9/main" objectType="Drop" dropLines="12" dropStyle="combo" dx="22" fmlaLink="$A$36" fmlaRange="$AF$30:$AF$41" sel="12" val="0"/>
</file>

<file path=xl/ctrlProps/ctrlProp48.xml><?xml version="1.0" encoding="utf-8"?>
<formControlPr xmlns="http://schemas.microsoft.com/office/spreadsheetml/2009/9/main" objectType="Drop" dropLines="12" dropStyle="combo" dx="22" fmlaLink="$B$36" fmlaRange="$AF$30:$AF$41" sel="12" val="0"/>
</file>

<file path=xl/ctrlProps/ctrlProp49.xml><?xml version="1.0" encoding="utf-8"?>
<formControlPr xmlns="http://schemas.microsoft.com/office/spreadsheetml/2009/9/main" objectType="Drop" dropLines="12" dropStyle="combo" dx="22" fmlaLink="$A$37" fmlaRange="$AF$30:$AF$41" sel="12" val="0"/>
</file>

<file path=xl/ctrlProps/ctrlProp5.xml><?xml version="1.0" encoding="utf-8"?>
<formControlPr xmlns="http://schemas.microsoft.com/office/spreadsheetml/2009/9/main" objectType="CheckBox" fmlaLink="$A$49" lockText="1"/>
</file>

<file path=xl/ctrlProps/ctrlProp50.xml><?xml version="1.0" encoding="utf-8"?>
<formControlPr xmlns="http://schemas.microsoft.com/office/spreadsheetml/2009/9/main" objectType="CheckBox" fmlaLink="$A$48" lockText="1"/>
</file>

<file path=xl/ctrlProps/ctrlProp51.xml><?xml version="1.0" encoding="utf-8"?>
<formControlPr xmlns="http://schemas.microsoft.com/office/spreadsheetml/2009/9/main" objectType="CheckBox" fmlaLink="$A$58" lockText="1"/>
</file>

<file path=xl/ctrlProps/ctrlProp52.xml><?xml version="1.0" encoding="utf-8"?>
<formControlPr xmlns="http://schemas.microsoft.com/office/spreadsheetml/2009/9/main" objectType="Drop" dropStyle="combo" dx="22" fmlaLink="$A$61" fmlaRange="$AF$60:$AF$67" sel="8" val="0"/>
</file>

<file path=xl/ctrlProps/ctrlProp53.xml><?xml version="1.0" encoding="utf-8"?>
<formControlPr xmlns="http://schemas.microsoft.com/office/spreadsheetml/2009/9/main" objectType="Drop" dropLines="4" dropStyle="combo" dx="22" fmlaLink="$B$61" fmlaRange="$AG$60:$AG$63" sel="4" val="0"/>
</file>

<file path=xl/ctrlProps/ctrlProp54.xml><?xml version="1.0" encoding="utf-8"?>
<formControlPr xmlns="http://schemas.microsoft.com/office/spreadsheetml/2009/9/main" objectType="CheckBox" fmlaLink="$B$53" lockText="1"/>
</file>

<file path=xl/ctrlProps/ctrlProp55.xml><?xml version="1.0" encoding="utf-8"?>
<formControlPr xmlns="http://schemas.microsoft.com/office/spreadsheetml/2009/9/main" objectType="CheckBox" fmlaLink="$B$52" lockText="1"/>
</file>

<file path=xl/ctrlProps/ctrlProp56.xml><?xml version="1.0" encoding="utf-8"?>
<formControlPr xmlns="http://schemas.microsoft.com/office/spreadsheetml/2009/9/main" objectType="CheckBox" fmlaLink="$B$51" lockText="1"/>
</file>

<file path=xl/ctrlProps/ctrlProp57.xml><?xml version="1.0" encoding="utf-8"?>
<formControlPr xmlns="http://schemas.microsoft.com/office/spreadsheetml/2009/9/main" objectType="CheckBox" fmlaLink="$B$50" lockText="1"/>
</file>

<file path=xl/ctrlProps/ctrlProp58.xml><?xml version="1.0" encoding="utf-8"?>
<formControlPr xmlns="http://schemas.microsoft.com/office/spreadsheetml/2009/9/main" objectType="CheckBox" fmlaLink="$B$54" lockText="1"/>
</file>

<file path=xl/ctrlProps/ctrlProp59.xml><?xml version="1.0" encoding="utf-8"?>
<formControlPr xmlns="http://schemas.microsoft.com/office/spreadsheetml/2009/9/main" objectType="CheckBox" fmlaLink="$B$55" lockText="1"/>
</file>

<file path=xl/ctrlProps/ctrlProp6.xml><?xml version="1.0" encoding="utf-8"?>
<formControlPr xmlns="http://schemas.microsoft.com/office/spreadsheetml/2009/9/main" objectType="CheckBox" fmlaLink="$A$24" lockText="1"/>
</file>

<file path=xl/ctrlProps/ctrlProp60.xml><?xml version="1.0" encoding="utf-8"?>
<formControlPr xmlns="http://schemas.microsoft.com/office/spreadsheetml/2009/9/main" objectType="CheckBox" fmlaLink="$A$64" lockText="1"/>
</file>

<file path=xl/ctrlProps/ctrlProp61.xml><?xml version="1.0" encoding="utf-8"?>
<formControlPr xmlns="http://schemas.microsoft.com/office/spreadsheetml/2009/9/main" objectType="CheckBox" fmlaLink="$B$77" lockText="1"/>
</file>

<file path=xl/ctrlProps/ctrlProp62.xml><?xml version="1.0" encoding="utf-8"?>
<formControlPr xmlns="http://schemas.microsoft.com/office/spreadsheetml/2009/9/main" objectType="CheckBox" fmlaLink="$B$76" lockText="1"/>
</file>

<file path=xl/ctrlProps/ctrlProp63.xml><?xml version="1.0" encoding="utf-8"?>
<formControlPr xmlns="http://schemas.microsoft.com/office/spreadsheetml/2009/9/main" objectType="CheckBox" fmlaLink="$B$75" lockText="1"/>
</file>

<file path=xl/ctrlProps/ctrlProp64.xml><?xml version="1.0" encoding="utf-8"?>
<formControlPr xmlns="http://schemas.microsoft.com/office/spreadsheetml/2009/9/main" objectType="CheckBox" fmlaLink="$A$111" lockText="1"/>
</file>

<file path=xl/ctrlProps/ctrlProp65.xml><?xml version="1.0" encoding="utf-8"?>
<formControlPr xmlns="http://schemas.microsoft.com/office/spreadsheetml/2009/9/main" objectType="Drop" dropLines="6" dropStyle="combo" dx="22" fmlaLink="$A$114" fmlaRange="$AF$109:$AF$114" sel="6" val="0"/>
</file>

<file path=xl/ctrlProps/ctrlProp66.xml><?xml version="1.0" encoding="utf-8"?>
<formControlPr xmlns="http://schemas.microsoft.com/office/spreadsheetml/2009/9/main" objectType="Drop" dropLines="3" dropStyle="combo" dx="22" fmlaLink="$B$114" fmlaRange="$AG$109:$AG$111" sel="3" val="0"/>
</file>

<file path=xl/ctrlProps/ctrlProp67.xml><?xml version="1.0" encoding="utf-8"?>
<formControlPr xmlns="http://schemas.microsoft.com/office/spreadsheetml/2009/9/main" objectType="Drop" dropLines="4" dropStyle="combo" dx="22" fmlaLink="$B$115" fmlaRange="$AH$109:$AH$112" sel="4" val="0"/>
</file>

<file path=xl/ctrlProps/ctrlProp68.xml><?xml version="1.0" encoding="utf-8"?>
<formControlPr xmlns="http://schemas.microsoft.com/office/spreadsheetml/2009/9/main" objectType="CheckBox" fmlaLink="$A$110" lockText="1"/>
</file>

<file path=xl/ctrlProps/ctrlProp69.xml><?xml version="1.0" encoding="utf-8"?>
<formControlPr xmlns="http://schemas.microsoft.com/office/spreadsheetml/2009/9/main" objectType="Drop" dropLines="12" dropStyle="combo" dx="22" fmlaLink="$B$157" fmlaRange="$AF$30:$AF$41" sel="12" val="0"/>
</file>

<file path=xl/ctrlProps/ctrlProp7.xml><?xml version="1.0" encoding="utf-8"?>
<formControlPr xmlns="http://schemas.microsoft.com/office/spreadsheetml/2009/9/main" objectType="CheckBox" fmlaLink="$A$25" lockText="1"/>
</file>

<file path=xl/ctrlProps/ctrlProp70.xml><?xml version="1.0" encoding="utf-8"?>
<formControlPr xmlns="http://schemas.microsoft.com/office/spreadsheetml/2009/9/main" objectType="Drop" dropLines="12" dropStyle="combo" dx="22" fmlaLink="$B$151" fmlaRange="$AF$30:$AF$41" sel="12" val="0"/>
</file>

<file path=xl/ctrlProps/ctrlProp71.xml><?xml version="1.0" encoding="utf-8"?>
<formControlPr xmlns="http://schemas.microsoft.com/office/spreadsheetml/2009/9/main" objectType="Drop" dropLines="12" dropStyle="combo" dx="22" fmlaLink="$B$154" fmlaRange="$AF$30:$AF$41" sel="12" val="0"/>
</file>

<file path=xl/ctrlProps/ctrlProp72.xml><?xml version="1.0" encoding="utf-8"?>
<formControlPr xmlns="http://schemas.microsoft.com/office/spreadsheetml/2009/9/main" objectType="Drop" dropLines="7" dropStyle="combo" dx="22" fmlaLink="$A$249" fmlaRange="$AF$246:$AF$252" sel="7" val="0"/>
</file>

<file path=xl/ctrlProps/ctrlProp73.xml><?xml version="1.0" encoding="utf-8"?>
<formControlPr xmlns="http://schemas.microsoft.com/office/spreadsheetml/2009/9/main" objectType="CheckBox" fmlaLink="$A$118" lockText="1"/>
</file>

<file path=xl/ctrlProps/ctrlProp74.xml><?xml version="1.0" encoding="utf-8"?>
<formControlPr xmlns="http://schemas.microsoft.com/office/spreadsheetml/2009/9/main" objectType="Drop" dropLines="6" dropStyle="combo" dx="22" fmlaLink="$A$250" fmlaRange="$AH$245:$AH$250" sel="6" val="0"/>
</file>

<file path=xl/ctrlProps/ctrlProp75.xml><?xml version="1.0" encoding="utf-8"?>
<formControlPr xmlns="http://schemas.microsoft.com/office/spreadsheetml/2009/9/main" objectType="CheckBox" fmlaLink="$A$123" lockText="1"/>
</file>

<file path=xl/ctrlProps/ctrlProp76.xml><?xml version="1.0" encoding="utf-8"?>
<formControlPr xmlns="http://schemas.microsoft.com/office/spreadsheetml/2009/9/main" objectType="Drop" dropLines="9" dropStyle="combo" dx="22" fmlaLink="$B$249" fmlaRange="$AG$245:$AG$253" sel="9" val="0"/>
</file>

<file path=xl/ctrlProps/ctrlProp77.xml><?xml version="1.0" encoding="utf-8"?>
<formControlPr xmlns="http://schemas.microsoft.com/office/spreadsheetml/2009/9/main" objectType="CheckBox" fmlaLink="$A$167" lockText="1"/>
</file>

<file path=xl/ctrlProps/ctrlProp78.xml><?xml version="1.0" encoding="utf-8"?>
<formControlPr xmlns="http://schemas.microsoft.com/office/spreadsheetml/2009/9/main" objectType="CheckBox" fmlaLink="$A$182" lockText="1"/>
</file>

<file path=xl/ctrlProps/ctrlProp79.xml><?xml version="1.0" encoding="utf-8"?>
<formControlPr xmlns="http://schemas.microsoft.com/office/spreadsheetml/2009/9/main" objectType="Drop" dropLines="4" dropStyle="combo" dx="22" fmlaLink="$A$197" fmlaRange="$AF$196:$AF$199" sel="4" val="0"/>
</file>

<file path=xl/ctrlProps/ctrlProp8.xml><?xml version="1.0" encoding="utf-8"?>
<formControlPr xmlns="http://schemas.microsoft.com/office/spreadsheetml/2009/9/main" objectType="CheckBox" fmlaLink="$A$26" lockText="1"/>
</file>

<file path=xl/ctrlProps/ctrlProp80.xml><?xml version="1.0" encoding="utf-8"?>
<formControlPr xmlns="http://schemas.microsoft.com/office/spreadsheetml/2009/9/main" objectType="Drop" dropLines="4" dropStyle="combo" dx="22" fmlaLink="$B$197" fmlaRange="$AF$196:$AF$199" sel="4" val="0"/>
</file>

<file path=xl/ctrlProps/ctrlProp81.xml><?xml version="1.0" encoding="utf-8"?>
<formControlPr xmlns="http://schemas.microsoft.com/office/spreadsheetml/2009/9/main" objectType="Drop" dropLines="4" dropStyle="combo" dx="22" fmlaLink="$A$198" fmlaRange="$AF$196:$AF$199" sel="4" val="0"/>
</file>

<file path=xl/ctrlProps/ctrlProp82.xml><?xml version="1.0" encoding="utf-8"?>
<formControlPr xmlns="http://schemas.microsoft.com/office/spreadsheetml/2009/9/main" objectType="CheckBox" fmlaLink="$A$212" lockText="1"/>
</file>

<file path=xl/ctrlProps/ctrlProp83.xml><?xml version="1.0" encoding="utf-8"?>
<formControlPr xmlns="http://schemas.microsoft.com/office/spreadsheetml/2009/9/main" objectType="CheckBox" fmlaLink="$A$226" lockText="1"/>
</file>

<file path=xl/ctrlProps/ctrlProp84.xml><?xml version="1.0" encoding="utf-8"?>
<formControlPr xmlns="http://schemas.microsoft.com/office/spreadsheetml/2009/9/main" objectType="CheckBox" fmlaLink="$A$236" lockText="1"/>
</file>

<file path=xl/ctrlProps/ctrlProp85.xml><?xml version="1.0" encoding="utf-8"?>
<formControlPr xmlns="http://schemas.microsoft.com/office/spreadsheetml/2009/9/main" objectType="CheckBox" fmlaLink="$A$235" lockText="1"/>
</file>

<file path=xl/ctrlProps/ctrlProp86.xml><?xml version="1.0" encoding="utf-8"?>
<formControlPr xmlns="http://schemas.microsoft.com/office/spreadsheetml/2009/9/main" objectType="CheckBox" fmlaLink="$A$237" lockText="1"/>
</file>

<file path=xl/ctrlProps/ctrlProp87.xml><?xml version="1.0" encoding="utf-8"?>
<formControlPr xmlns="http://schemas.microsoft.com/office/spreadsheetml/2009/9/main" objectType="CheckBox" fmlaLink="$A$238" lockText="1"/>
</file>

<file path=xl/ctrlProps/ctrlProp88.xml><?xml version="1.0" encoding="utf-8"?>
<formControlPr xmlns="http://schemas.microsoft.com/office/spreadsheetml/2009/9/main" objectType="CheckBox" fmlaLink="$A$242" lockText="1"/>
</file>

<file path=xl/ctrlProps/ctrlProp89.xml><?xml version="1.0" encoding="utf-8"?>
<formControlPr xmlns="http://schemas.microsoft.com/office/spreadsheetml/2009/9/main" objectType="CheckBox" fmlaLink="$A$243" lockText="1"/>
</file>

<file path=xl/ctrlProps/ctrlProp9.xml><?xml version="1.0" encoding="utf-8"?>
<formControlPr xmlns="http://schemas.microsoft.com/office/spreadsheetml/2009/9/main" objectType="CheckBox" fmlaLink="$B$24" lockText="1"/>
</file>

<file path=xl/ctrlProps/ctrlProp90.xml><?xml version="1.0" encoding="utf-8"?>
<formControlPr xmlns="http://schemas.microsoft.com/office/spreadsheetml/2009/9/main" objectType="CheckBox" fmlaLink="$A$244" lockText="1"/>
</file>

<file path=xl/ctrlProps/ctrlProp91.xml><?xml version="1.0" encoding="utf-8"?>
<formControlPr xmlns="http://schemas.microsoft.com/office/spreadsheetml/2009/9/main" objectType="CheckBox" fmlaLink="$A$251" lockText="1"/>
</file>

<file path=xl/ctrlProps/ctrlProp92.xml><?xml version="1.0" encoding="utf-8"?>
<formControlPr xmlns="http://schemas.microsoft.com/office/spreadsheetml/2009/9/main" objectType="CheckBox" fmlaLink="$A$255" lockText="1"/>
</file>

<file path=xl/ctrlProps/ctrlProp93.xml><?xml version="1.0" encoding="utf-8"?>
<formControlPr xmlns="http://schemas.microsoft.com/office/spreadsheetml/2009/9/main" objectType="Drop" dropLines="9" dropStyle="combo" dx="22" fmlaLink="$A$269" fmlaRange="$AF$269:$AF$276" sel="8" val="0"/>
</file>

<file path=xl/ctrlProps/ctrlProp94.xml><?xml version="1.0" encoding="utf-8"?>
<formControlPr xmlns="http://schemas.microsoft.com/office/spreadsheetml/2009/9/main" objectType="Drop" dropLines="10" dropStyle="combo" dx="22" fmlaLink="$A$270" fmlaRange="$AH$269:$AH$278" sel="10" val="0"/>
</file>

<file path=xl/ctrlProps/ctrlProp95.xml><?xml version="1.0" encoding="utf-8"?>
<formControlPr xmlns="http://schemas.microsoft.com/office/spreadsheetml/2009/9/main" objectType="Drop" dropStyle="combo" dx="22" fmlaLink="$B$269" fmlaRange="$AG$269:$AG$275" sel="7" val="0"/>
</file>

<file path=xl/ctrlProps/ctrlProp96.xml><?xml version="1.0" encoding="utf-8"?>
<formControlPr xmlns="http://schemas.microsoft.com/office/spreadsheetml/2009/9/main" objectType="CheckBox" fmlaLink="$A$274" lockText="1"/>
</file>

<file path=xl/ctrlProps/ctrlProp97.xml><?xml version="1.0" encoding="utf-8"?>
<formControlPr xmlns="http://schemas.microsoft.com/office/spreadsheetml/2009/9/main" objectType="CheckBox" fmlaLink="$A$273" lockText="1"/>
</file>

<file path=xl/ctrlProps/ctrlProp98.xml><?xml version="1.0" encoding="utf-8"?>
<formControlPr xmlns="http://schemas.microsoft.com/office/spreadsheetml/2009/9/main" objectType="CheckBox" fmlaLink="$A$281" lockText="1"/>
</file>

<file path=xl/ctrlProps/ctrlProp99.xml><?xml version="1.0" encoding="utf-8"?>
<formControlPr xmlns="http://schemas.microsoft.com/office/spreadsheetml/2009/9/main" objectType="CheckBox" fmlaLink="$A$286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7</xdr:col>
      <xdr:colOff>161925</xdr:colOff>
      <xdr:row>0</xdr:row>
      <xdr:rowOff>895350</xdr:rowOff>
    </xdr:to>
    <xdr:pic>
      <xdr:nvPicPr>
        <xdr:cNvPr id="140121" name="Picture 468">
          <a:extLst>
            <a:ext uri="{FF2B5EF4-FFF2-40B4-BE49-F238E27FC236}">
              <a16:creationId xmlns:a16="http://schemas.microsoft.com/office/drawing/2014/main" id="{00000000-0008-0000-0000-00005923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1381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0</xdr:row>
      <xdr:rowOff>466725</xdr:rowOff>
    </xdr:from>
    <xdr:to>
      <xdr:col>10</xdr:col>
      <xdr:colOff>104775</xdr:colOff>
      <xdr:row>0</xdr:row>
      <xdr:rowOff>809625</xdr:rowOff>
    </xdr:to>
    <xdr:pic>
      <xdr:nvPicPr>
        <xdr:cNvPr id="140122" name="Picture 359">
          <a:extLst>
            <a:ext uri="{FF2B5EF4-FFF2-40B4-BE49-F238E27FC236}">
              <a16:creationId xmlns:a16="http://schemas.microsoft.com/office/drawing/2014/main" id="{00000000-0008-0000-0000-00005A23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6672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114300</xdr:rowOff>
    </xdr:from>
    <xdr:to>
      <xdr:col>10</xdr:col>
      <xdr:colOff>180975</xdr:colOff>
      <xdr:row>0</xdr:row>
      <xdr:rowOff>371475</xdr:rowOff>
    </xdr:to>
    <xdr:pic>
      <xdr:nvPicPr>
        <xdr:cNvPr id="140123" name="Picture 363">
          <a:extLst>
            <a:ext uri="{FF2B5EF4-FFF2-40B4-BE49-F238E27FC236}">
              <a16:creationId xmlns:a16="http://schemas.microsoft.com/office/drawing/2014/main" id="{00000000-0008-0000-0000-00005B23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4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5</xdr:col>
          <xdr:colOff>304800</xdr:colOff>
          <xdr:row>50</xdr:row>
          <xdr:rowOff>219075</xdr:rowOff>
        </xdr:to>
        <xdr:sp macro="" textlink="">
          <xdr:nvSpPr>
            <xdr:cNvPr id="134292" name="Check Box 148" hidden="1">
              <a:extLst>
                <a:ext uri="{63B3BB69-23CF-44E3-9099-C40C66FF867C}">
                  <a14:compatExt spid="_x0000_s134292"/>
                </a:ext>
                <a:ext uri="{FF2B5EF4-FFF2-40B4-BE49-F238E27FC236}">
                  <a16:creationId xmlns:a16="http://schemas.microsoft.com/office/drawing/2014/main" id="{00000000-0008-0000-0000-000094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304800</xdr:colOff>
          <xdr:row>52</xdr:row>
          <xdr:rowOff>219075</xdr:rowOff>
        </xdr:to>
        <xdr:sp macro="" textlink="">
          <xdr:nvSpPr>
            <xdr:cNvPr id="134293" name="Check Box 149" hidden="1">
              <a:extLst>
                <a:ext uri="{63B3BB69-23CF-44E3-9099-C40C66FF867C}">
                  <a14:compatExt spid="_x0000_s134293"/>
                </a:ext>
                <a:ext uri="{FF2B5EF4-FFF2-40B4-BE49-F238E27FC236}">
                  <a16:creationId xmlns:a16="http://schemas.microsoft.com/office/drawing/2014/main" id="{00000000-0008-0000-0000-000095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5</xdr:col>
          <xdr:colOff>304800</xdr:colOff>
          <xdr:row>51</xdr:row>
          <xdr:rowOff>219075</xdr:rowOff>
        </xdr:to>
        <xdr:sp macro="" textlink="">
          <xdr:nvSpPr>
            <xdr:cNvPr id="134294" name="Check Box 150" hidden="1">
              <a:extLst>
                <a:ext uri="{63B3BB69-23CF-44E3-9099-C40C66FF867C}">
                  <a14:compatExt spid="_x0000_s134294"/>
                </a:ext>
                <a:ext uri="{FF2B5EF4-FFF2-40B4-BE49-F238E27FC236}">
                  <a16:creationId xmlns:a16="http://schemas.microsoft.com/office/drawing/2014/main" id="{00000000-0008-0000-0000-000096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304800</xdr:colOff>
          <xdr:row>49</xdr:row>
          <xdr:rowOff>219075</xdr:rowOff>
        </xdr:to>
        <xdr:sp macro="" textlink="">
          <xdr:nvSpPr>
            <xdr:cNvPr id="134295" name="Check Box 151" hidden="1">
              <a:extLst>
                <a:ext uri="{63B3BB69-23CF-44E3-9099-C40C66FF867C}">
                  <a14:compatExt spid="_x0000_s134295"/>
                </a:ext>
                <a:ext uri="{FF2B5EF4-FFF2-40B4-BE49-F238E27FC236}">
                  <a16:creationId xmlns:a16="http://schemas.microsoft.com/office/drawing/2014/main" id="{00000000-0008-0000-0000-000097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5</xdr:col>
          <xdr:colOff>304800</xdr:colOff>
          <xdr:row>48</xdr:row>
          <xdr:rowOff>219075</xdr:rowOff>
        </xdr:to>
        <xdr:sp macro="" textlink="">
          <xdr:nvSpPr>
            <xdr:cNvPr id="134297" name="Check Box 153" hidden="1">
              <a:extLst>
                <a:ext uri="{63B3BB69-23CF-44E3-9099-C40C66FF867C}">
                  <a14:compatExt spid="_x0000_s134297"/>
                </a:ext>
                <a:ext uri="{FF2B5EF4-FFF2-40B4-BE49-F238E27FC236}">
                  <a16:creationId xmlns:a16="http://schemas.microsoft.com/office/drawing/2014/main" id="{00000000-0008-0000-0000-000099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8</xdr:col>
          <xdr:colOff>304800</xdr:colOff>
          <xdr:row>24</xdr:row>
          <xdr:rowOff>9525</xdr:rowOff>
        </xdr:to>
        <xdr:sp macro="" textlink="">
          <xdr:nvSpPr>
            <xdr:cNvPr id="134314" name="Check Box 170" hidden="1">
              <a:extLst>
                <a:ext uri="{63B3BB69-23CF-44E3-9099-C40C66FF867C}">
                  <a14:compatExt spid="_x0000_s134314"/>
                </a:ext>
                <a:ext uri="{FF2B5EF4-FFF2-40B4-BE49-F238E27FC236}">
                  <a16:creationId xmlns:a16="http://schemas.microsoft.com/office/drawing/2014/main" id="{00000000-0008-0000-0000-0000AA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8</xdr:col>
          <xdr:colOff>304800</xdr:colOff>
          <xdr:row>25</xdr:row>
          <xdr:rowOff>9525</xdr:rowOff>
        </xdr:to>
        <xdr:sp macro="" textlink="">
          <xdr:nvSpPr>
            <xdr:cNvPr id="134315" name="Check Box 171" hidden="1">
              <a:extLst>
                <a:ext uri="{63B3BB69-23CF-44E3-9099-C40C66FF867C}">
                  <a14:compatExt spid="_x0000_s134315"/>
                </a:ext>
                <a:ext uri="{FF2B5EF4-FFF2-40B4-BE49-F238E27FC236}">
                  <a16:creationId xmlns:a16="http://schemas.microsoft.com/office/drawing/2014/main" id="{00000000-0008-0000-0000-0000AB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8</xdr:col>
          <xdr:colOff>304800</xdr:colOff>
          <xdr:row>26</xdr:row>
          <xdr:rowOff>9525</xdr:rowOff>
        </xdr:to>
        <xdr:sp macro="" textlink="">
          <xdr:nvSpPr>
            <xdr:cNvPr id="134316" name="Check Box 172" hidden="1">
              <a:extLst>
                <a:ext uri="{63B3BB69-23CF-44E3-9099-C40C66FF867C}">
                  <a14:compatExt spid="_x0000_s134316"/>
                </a:ext>
                <a:ext uri="{FF2B5EF4-FFF2-40B4-BE49-F238E27FC236}">
                  <a16:creationId xmlns:a16="http://schemas.microsoft.com/office/drawing/2014/main" id="{00000000-0008-0000-0000-0000AC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16</xdr:col>
          <xdr:colOff>304800</xdr:colOff>
          <xdr:row>24</xdr:row>
          <xdr:rowOff>9525</xdr:rowOff>
        </xdr:to>
        <xdr:sp macro="" textlink="">
          <xdr:nvSpPr>
            <xdr:cNvPr id="134317" name="Check Box 173" hidden="1">
              <a:extLst>
                <a:ext uri="{63B3BB69-23CF-44E3-9099-C40C66FF867C}">
                  <a14:compatExt spid="_x0000_s134317"/>
                </a:ext>
                <a:ext uri="{FF2B5EF4-FFF2-40B4-BE49-F238E27FC236}">
                  <a16:creationId xmlns:a16="http://schemas.microsoft.com/office/drawing/2014/main" id="{00000000-0008-0000-0000-0000AD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16</xdr:col>
          <xdr:colOff>304800</xdr:colOff>
          <xdr:row>25</xdr:row>
          <xdr:rowOff>9525</xdr:rowOff>
        </xdr:to>
        <xdr:sp macro="" textlink="">
          <xdr:nvSpPr>
            <xdr:cNvPr id="134318" name="Check Box 174" hidden="1">
              <a:extLst>
                <a:ext uri="{63B3BB69-23CF-44E3-9099-C40C66FF867C}">
                  <a14:compatExt spid="_x0000_s134318"/>
                </a:ext>
                <a:ext uri="{FF2B5EF4-FFF2-40B4-BE49-F238E27FC236}">
                  <a16:creationId xmlns:a16="http://schemas.microsoft.com/office/drawing/2014/main" id="{00000000-0008-0000-0000-0000AE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16</xdr:col>
          <xdr:colOff>304800</xdr:colOff>
          <xdr:row>26</xdr:row>
          <xdr:rowOff>9525</xdr:rowOff>
        </xdr:to>
        <xdr:sp macro="" textlink="">
          <xdr:nvSpPr>
            <xdr:cNvPr id="134319" name="Check Box 175" hidden="1">
              <a:extLst>
                <a:ext uri="{63B3BB69-23CF-44E3-9099-C40C66FF867C}">
                  <a14:compatExt spid="_x0000_s134319"/>
                </a:ext>
                <a:ext uri="{FF2B5EF4-FFF2-40B4-BE49-F238E27FC236}">
                  <a16:creationId xmlns:a16="http://schemas.microsoft.com/office/drawing/2014/main" id="{00000000-0008-0000-0000-0000AF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16</xdr:col>
          <xdr:colOff>304800</xdr:colOff>
          <xdr:row>27</xdr:row>
          <xdr:rowOff>9525</xdr:rowOff>
        </xdr:to>
        <xdr:sp macro="" textlink="">
          <xdr:nvSpPr>
            <xdr:cNvPr id="134320" name="Check Box 176" hidden="1">
              <a:extLst>
                <a:ext uri="{63B3BB69-23CF-44E3-9099-C40C66FF867C}">
                  <a14:compatExt spid="_x0000_s134320"/>
                </a:ext>
                <a:ext uri="{FF2B5EF4-FFF2-40B4-BE49-F238E27FC236}">
                  <a16:creationId xmlns:a16="http://schemas.microsoft.com/office/drawing/2014/main" id="{00000000-0008-0000-0000-0000B0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8</xdr:col>
          <xdr:colOff>304800</xdr:colOff>
          <xdr:row>29</xdr:row>
          <xdr:rowOff>9525</xdr:rowOff>
        </xdr:to>
        <xdr:sp macro="" textlink="">
          <xdr:nvSpPr>
            <xdr:cNvPr id="134323" name="Check Box 179" hidden="1">
              <a:extLst>
                <a:ext uri="{63B3BB69-23CF-44E3-9099-C40C66FF867C}">
                  <a14:compatExt spid="_x0000_s134323"/>
                </a:ext>
                <a:ext uri="{FF2B5EF4-FFF2-40B4-BE49-F238E27FC236}">
                  <a16:creationId xmlns:a16="http://schemas.microsoft.com/office/drawing/2014/main" id="{00000000-0008-0000-0000-0000B3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8</xdr:col>
          <xdr:colOff>304800</xdr:colOff>
          <xdr:row>30</xdr:row>
          <xdr:rowOff>9525</xdr:rowOff>
        </xdr:to>
        <xdr:sp macro="" textlink="">
          <xdr:nvSpPr>
            <xdr:cNvPr id="134324" name="Check Box 180" hidden="1">
              <a:extLst>
                <a:ext uri="{63B3BB69-23CF-44E3-9099-C40C66FF867C}">
                  <a14:compatExt spid="_x0000_s134324"/>
                </a:ext>
                <a:ext uri="{FF2B5EF4-FFF2-40B4-BE49-F238E27FC236}">
                  <a16:creationId xmlns:a16="http://schemas.microsoft.com/office/drawing/2014/main" id="{00000000-0008-0000-0000-0000B4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8</xdr:col>
          <xdr:colOff>304800</xdr:colOff>
          <xdr:row>31</xdr:row>
          <xdr:rowOff>9525</xdr:rowOff>
        </xdr:to>
        <xdr:sp macro="" textlink="">
          <xdr:nvSpPr>
            <xdr:cNvPr id="134325" name="Check Box 181" hidden="1">
              <a:extLst>
                <a:ext uri="{63B3BB69-23CF-44E3-9099-C40C66FF867C}">
                  <a14:compatExt spid="_x0000_s134325"/>
                </a:ext>
                <a:ext uri="{FF2B5EF4-FFF2-40B4-BE49-F238E27FC236}">
                  <a16:creationId xmlns:a16="http://schemas.microsoft.com/office/drawing/2014/main" id="{00000000-0008-0000-0000-0000B5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16</xdr:col>
          <xdr:colOff>304800</xdr:colOff>
          <xdr:row>29</xdr:row>
          <xdr:rowOff>9525</xdr:rowOff>
        </xdr:to>
        <xdr:sp macro="" textlink="">
          <xdr:nvSpPr>
            <xdr:cNvPr id="134326" name="Check Box 182" hidden="1">
              <a:extLst>
                <a:ext uri="{63B3BB69-23CF-44E3-9099-C40C66FF867C}">
                  <a14:compatExt spid="_x0000_s134326"/>
                </a:ext>
                <a:ext uri="{FF2B5EF4-FFF2-40B4-BE49-F238E27FC236}">
                  <a16:creationId xmlns:a16="http://schemas.microsoft.com/office/drawing/2014/main" id="{00000000-0008-0000-0000-0000B6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16</xdr:col>
          <xdr:colOff>304800</xdr:colOff>
          <xdr:row>30</xdr:row>
          <xdr:rowOff>9525</xdr:rowOff>
        </xdr:to>
        <xdr:sp macro="" textlink="">
          <xdr:nvSpPr>
            <xdr:cNvPr id="134327" name="Check Box 183" hidden="1">
              <a:extLst>
                <a:ext uri="{63B3BB69-23CF-44E3-9099-C40C66FF867C}">
                  <a14:compatExt spid="_x0000_s134327"/>
                </a:ext>
                <a:ext uri="{FF2B5EF4-FFF2-40B4-BE49-F238E27FC236}">
                  <a16:creationId xmlns:a16="http://schemas.microsoft.com/office/drawing/2014/main" id="{00000000-0008-0000-0000-0000B7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16</xdr:col>
          <xdr:colOff>304800</xdr:colOff>
          <xdr:row>31</xdr:row>
          <xdr:rowOff>9525</xdr:rowOff>
        </xdr:to>
        <xdr:sp macro="" textlink="">
          <xdr:nvSpPr>
            <xdr:cNvPr id="134328" name="Check Box 184" hidden="1">
              <a:extLst>
                <a:ext uri="{63B3BB69-23CF-44E3-9099-C40C66FF867C}">
                  <a14:compatExt spid="_x0000_s134328"/>
                </a:ext>
                <a:ext uri="{FF2B5EF4-FFF2-40B4-BE49-F238E27FC236}">
                  <a16:creationId xmlns:a16="http://schemas.microsoft.com/office/drawing/2014/main" id="{00000000-0008-0000-0000-0000B8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16</xdr:col>
          <xdr:colOff>304800</xdr:colOff>
          <xdr:row>32</xdr:row>
          <xdr:rowOff>9525</xdr:rowOff>
        </xdr:to>
        <xdr:sp macro="" textlink="">
          <xdr:nvSpPr>
            <xdr:cNvPr id="134329" name="Check Box 185" hidden="1">
              <a:extLst>
                <a:ext uri="{63B3BB69-23CF-44E3-9099-C40C66FF867C}">
                  <a14:compatExt spid="_x0000_s134329"/>
                </a:ext>
                <a:ext uri="{FF2B5EF4-FFF2-40B4-BE49-F238E27FC236}">
                  <a16:creationId xmlns:a16="http://schemas.microsoft.com/office/drawing/2014/main" id="{00000000-0008-0000-0000-0000B9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304800</xdr:colOff>
          <xdr:row>34</xdr:row>
          <xdr:rowOff>9525</xdr:rowOff>
        </xdr:to>
        <xdr:sp macro="" textlink="">
          <xdr:nvSpPr>
            <xdr:cNvPr id="134330" name="Check Box 186" hidden="1">
              <a:extLst>
                <a:ext uri="{63B3BB69-23CF-44E3-9099-C40C66FF867C}">
                  <a14:compatExt spid="_x0000_s134330"/>
                </a:ext>
                <a:ext uri="{FF2B5EF4-FFF2-40B4-BE49-F238E27FC236}">
                  <a16:creationId xmlns:a16="http://schemas.microsoft.com/office/drawing/2014/main" id="{00000000-0008-0000-0000-0000BA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304800</xdr:colOff>
          <xdr:row>35</xdr:row>
          <xdr:rowOff>9525</xdr:rowOff>
        </xdr:to>
        <xdr:sp macro="" textlink="">
          <xdr:nvSpPr>
            <xdr:cNvPr id="134331" name="Check Box 187" hidden="1">
              <a:extLst>
                <a:ext uri="{63B3BB69-23CF-44E3-9099-C40C66FF867C}">
                  <a14:compatExt spid="_x0000_s134331"/>
                </a:ext>
                <a:ext uri="{FF2B5EF4-FFF2-40B4-BE49-F238E27FC236}">
                  <a16:creationId xmlns:a16="http://schemas.microsoft.com/office/drawing/2014/main" id="{00000000-0008-0000-0000-0000BB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304800</xdr:colOff>
          <xdr:row>36</xdr:row>
          <xdr:rowOff>9525</xdr:rowOff>
        </xdr:to>
        <xdr:sp macro="" textlink="">
          <xdr:nvSpPr>
            <xdr:cNvPr id="134332" name="Check Box 188" hidden="1">
              <a:extLst>
                <a:ext uri="{63B3BB69-23CF-44E3-9099-C40C66FF867C}">
                  <a14:compatExt spid="_x0000_s134332"/>
                </a:ext>
                <a:ext uri="{FF2B5EF4-FFF2-40B4-BE49-F238E27FC236}">
                  <a16:creationId xmlns:a16="http://schemas.microsoft.com/office/drawing/2014/main" id="{00000000-0008-0000-0000-0000BC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0</xdr:rowOff>
        </xdr:from>
        <xdr:to>
          <xdr:col>16</xdr:col>
          <xdr:colOff>304800</xdr:colOff>
          <xdr:row>42</xdr:row>
          <xdr:rowOff>219075</xdr:rowOff>
        </xdr:to>
        <xdr:sp macro="" textlink="">
          <xdr:nvSpPr>
            <xdr:cNvPr id="134333" name="Check Box 189" hidden="1">
              <a:extLst>
                <a:ext uri="{63B3BB69-23CF-44E3-9099-C40C66FF867C}">
                  <a14:compatExt spid="_x0000_s134333"/>
                </a:ext>
                <a:ext uri="{FF2B5EF4-FFF2-40B4-BE49-F238E27FC236}">
                  <a16:creationId xmlns:a16="http://schemas.microsoft.com/office/drawing/2014/main" id="{00000000-0008-0000-0000-0000BD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16</xdr:col>
          <xdr:colOff>304800</xdr:colOff>
          <xdr:row>44</xdr:row>
          <xdr:rowOff>219075</xdr:rowOff>
        </xdr:to>
        <xdr:sp macro="" textlink="">
          <xdr:nvSpPr>
            <xdr:cNvPr id="134334" name="Check Box 190" hidden="1">
              <a:extLst>
                <a:ext uri="{63B3BB69-23CF-44E3-9099-C40C66FF867C}">
                  <a14:compatExt spid="_x0000_s134334"/>
                </a:ext>
                <a:ext uri="{FF2B5EF4-FFF2-40B4-BE49-F238E27FC236}">
                  <a16:creationId xmlns:a16="http://schemas.microsoft.com/office/drawing/2014/main" id="{00000000-0008-0000-0000-0000BE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0</xdr:rowOff>
        </xdr:from>
        <xdr:to>
          <xdr:col>16</xdr:col>
          <xdr:colOff>304800</xdr:colOff>
          <xdr:row>45</xdr:row>
          <xdr:rowOff>219075</xdr:rowOff>
        </xdr:to>
        <xdr:sp macro="" textlink="">
          <xdr:nvSpPr>
            <xdr:cNvPr id="134335" name="Check Box 191" hidden="1">
              <a:extLst>
                <a:ext uri="{63B3BB69-23CF-44E3-9099-C40C66FF867C}">
                  <a14:compatExt spid="_x0000_s134335"/>
                </a:ext>
                <a:ext uri="{FF2B5EF4-FFF2-40B4-BE49-F238E27FC236}">
                  <a16:creationId xmlns:a16="http://schemas.microsoft.com/office/drawing/2014/main" id="{00000000-0008-0000-0000-0000BF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46</xdr:row>
          <xdr:rowOff>0</xdr:rowOff>
        </xdr:from>
        <xdr:to>
          <xdr:col>16</xdr:col>
          <xdr:colOff>304800</xdr:colOff>
          <xdr:row>46</xdr:row>
          <xdr:rowOff>219075</xdr:rowOff>
        </xdr:to>
        <xdr:sp macro="" textlink="">
          <xdr:nvSpPr>
            <xdr:cNvPr id="134336" name="Check Box 192" hidden="1">
              <a:extLst>
                <a:ext uri="{63B3BB69-23CF-44E3-9099-C40C66FF867C}">
                  <a14:compatExt spid="_x0000_s134336"/>
                </a:ext>
                <a:ext uri="{FF2B5EF4-FFF2-40B4-BE49-F238E27FC236}">
                  <a16:creationId xmlns:a16="http://schemas.microsoft.com/office/drawing/2014/main" id="{00000000-0008-0000-0000-0000C0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0</xdr:rowOff>
        </xdr:from>
        <xdr:to>
          <xdr:col>12</xdr:col>
          <xdr:colOff>219075</xdr:colOff>
          <xdr:row>14</xdr:row>
          <xdr:rowOff>0</xdr:rowOff>
        </xdr:to>
        <xdr:sp macro="" textlink="">
          <xdr:nvSpPr>
            <xdr:cNvPr id="134354" name="Check Box 210" hidden="1">
              <a:extLst>
                <a:ext uri="{63B3BB69-23CF-44E3-9099-C40C66FF867C}">
                  <a14:compatExt spid="_x0000_s134354"/>
                </a:ext>
                <a:ext uri="{FF2B5EF4-FFF2-40B4-BE49-F238E27FC236}">
                  <a16:creationId xmlns:a16="http://schemas.microsoft.com/office/drawing/2014/main" id="{00000000-0008-0000-0000-0000D2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0</xdr:rowOff>
        </xdr:from>
        <xdr:to>
          <xdr:col>9</xdr:col>
          <xdr:colOff>114300</xdr:colOff>
          <xdr:row>13</xdr:row>
          <xdr:rowOff>219075</xdr:rowOff>
        </xdr:to>
        <xdr:sp macro="" textlink="">
          <xdr:nvSpPr>
            <xdr:cNvPr id="134355" name="Check Box 211" hidden="1">
              <a:extLst>
                <a:ext uri="{63B3BB69-23CF-44E3-9099-C40C66FF867C}">
                  <a14:compatExt spid="_x0000_s134355"/>
                </a:ext>
                <a:ext uri="{FF2B5EF4-FFF2-40B4-BE49-F238E27FC236}">
                  <a16:creationId xmlns:a16="http://schemas.microsoft.com/office/drawing/2014/main" id="{00000000-0008-0000-0000-0000D3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304800</xdr:colOff>
          <xdr:row>38</xdr:row>
          <xdr:rowOff>9525</xdr:rowOff>
        </xdr:to>
        <xdr:sp macro="" textlink="">
          <xdr:nvSpPr>
            <xdr:cNvPr id="134700" name="Check Box 556" hidden="1">
              <a:extLst>
                <a:ext uri="{63B3BB69-23CF-44E3-9099-C40C66FF867C}">
                  <a14:compatExt spid="_x0000_s134700"/>
                </a:ext>
                <a:ext uri="{FF2B5EF4-FFF2-40B4-BE49-F238E27FC236}">
                  <a16:creationId xmlns:a16="http://schemas.microsoft.com/office/drawing/2014/main" id="{00000000-0008-0000-0000-00002C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8</xdr:col>
          <xdr:colOff>304800</xdr:colOff>
          <xdr:row>39</xdr:row>
          <xdr:rowOff>9525</xdr:rowOff>
        </xdr:to>
        <xdr:sp macro="" textlink="">
          <xdr:nvSpPr>
            <xdr:cNvPr id="134701" name="Check Box 557" hidden="1">
              <a:extLst>
                <a:ext uri="{63B3BB69-23CF-44E3-9099-C40C66FF867C}">
                  <a14:compatExt spid="_x0000_s134701"/>
                </a:ext>
                <a:ext uri="{FF2B5EF4-FFF2-40B4-BE49-F238E27FC236}">
                  <a16:creationId xmlns:a16="http://schemas.microsoft.com/office/drawing/2014/main" id="{00000000-0008-0000-0000-00002D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8</xdr:col>
          <xdr:colOff>304800</xdr:colOff>
          <xdr:row>40</xdr:row>
          <xdr:rowOff>9525</xdr:rowOff>
        </xdr:to>
        <xdr:sp macro="" textlink="">
          <xdr:nvSpPr>
            <xdr:cNvPr id="134702" name="Check Box 558" hidden="1">
              <a:extLst>
                <a:ext uri="{63B3BB69-23CF-44E3-9099-C40C66FF867C}">
                  <a14:compatExt spid="_x0000_s134702"/>
                </a:ext>
                <a:ext uri="{FF2B5EF4-FFF2-40B4-BE49-F238E27FC236}">
                  <a16:creationId xmlns:a16="http://schemas.microsoft.com/office/drawing/2014/main" id="{00000000-0008-0000-0000-00002E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8</xdr:col>
          <xdr:colOff>304800</xdr:colOff>
          <xdr:row>41</xdr:row>
          <xdr:rowOff>9525</xdr:rowOff>
        </xdr:to>
        <xdr:sp macro="" textlink="">
          <xdr:nvSpPr>
            <xdr:cNvPr id="134703" name="Check Box 559" hidden="1">
              <a:extLst>
                <a:ext uri="{63B3BB69-23CF-44E3-9099-C40C66FF867C}">
                  <a14:compatExt spid="_x0000_s134703"/>
                </a:ext>
                <a:ext uri="{FF2B5EF4-FFF2-40B4-BE49-F238E27FC236}">
                  <a16:creationId xmlns:a16="http://schemas.microsoft.com/office/drawing/2014/main" id="{00000000-0008-0000-0000-00002F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0</xdr:rowOff>
        </xdr:from>
        <xdr:to>
          <xdr:col>20</xdr:col>
          <xdr:colOff>304800</xdr:colOff>
          <xdr:row>38</xdr:row>
          <xdr:rowOff>9525</xdr:rowOff>
        </xdr:to>
        <xdr:sp macro="" textlink="">
          <xdr:nvSpPr>
            <xdr:cNvPr id="134704" name="Check Box 560" hidden="1">
              <a:extLst>
                <a:ext uri="{63B3BB69-23CF-44E3-9099-C40C66FF867C}">
                  <a14:compatExt spid="_x0000_s134704"/>
                </a:ext>
                <a:ext uri="{FF2B5EF4-FFF2-40B4-BE49-F238E27FC236}">
                  <a16:creationId xmlns:a16="http://schemas.microsoft.com/office/drawing/2014/main" id="{00000000-0008-0000-0000-000030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0</xdr:rowOff>
        </xdr:from>
        <xdr:to>
          <xdr:col>20</xdr:col>
          <xdr:colOff>304800</xdr:colOff>
          <xdr:row>39</xdr:row>
          <xdr:rowOff>9525</xdr:rowOff>
        </xdr:to>
        <xdr:sp macro="" textlink="">
          <xdr:nvSpPr>
            <xdr:cNvPr id="134705" name="Check Box 561" hidden="1">
              <a:extLst>
                <a:ext uri="{63B3BB69-23CF-44E3-9099-C40C66FF867C}">
                  <a14:compatExt spid="_x0000_s134705"/>
                </a:ext>
                <a:ext uri="{FF2B5EF4-FFF2-40B4-BE49-F238E27FC236}">
                  <a16:creationId xmlns:a16="http://schemas.microsoft.com/office/drawing/2014/main" id="{00000000-0008-0000-0000-000031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39</xdr:row>
          <xdr:rowOff>0</xdr:rowOff>
        </xdr:from>
        <xdr:to>
          <xdr:col>20</xdr:col>
          <xdr:colOff>304800</xdr:colOff>
          <xdr:row>40</xdr:row>
          <xdr:rowOff>9525</xdr:rowOff>
        </xdr:to>
        <xdr:sp macro="" textlink="">
          <xdr:nvSpPr>
            <xdr:cNvPr id="134706" name="Check Box 562" hidden="1">
              <a:extLst>
                <a:ext uri="{63B3BB69-23CF-44E3-9099-C40C66FF867C}">
                  <a14:compatExt spid="_x0000_s134706"/>
                </a:ext>
                <a:ext uri="{FF2B5EF4-FFF2-40B4-BE49-F238E27FC236}">
                  <a16:creationId xmlns:a16="http://schemas.microsoft.com/office/drawing/2014/main" id="{00000000-0008-0000-0000-000032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16</xdr:col>
          <xdr:colOff>304800</xdr:colOff>
          <xdr:row>43</xdr:row>
          <xdr:rowOff>219075</xdr:rowOff>
        </xdr:to>
        <xdr:sp macro="" textlink="">
          <xdr:nvSpPr>
            <xdr:cNvPr id="134720" name="Check Box 576" hidden="1">
              <a:extLst>
                <a:ext uri="{63B3BB69-23CF-44E3-9099-C40C66FF867C}">
                  <a14:compatExt spid="_x0000_s134720"/>
                </a:ext>
                <a:ext uri="{FF2B5EF4-FFF2-40B4-BE49-F238E27FC236}">
                  <a16:creationId xmlns:a16="http://schemas.microsoft.com/office/drawing/2014/main" id="{00000000-0008-0000-0000-0000400E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55</xdr:row>
          <xdr:rowOff>9525</xdr:rowOff>
        </xdr:from>
        <xdr:to>
          <xdr:col>7</xdr:col>
          <xdr:colOff>238125</xdr:colOff>
          <xdr:row>56</xdr:row>
          <xdr:rowOff>0</xdr:rowOff>
        </xdr:to>
        <xdr:sp macro="" textlink="">
          <xdr:nvSpPr>
            <xdr:cNvPr id="135089" name="Check Box 945" hidden="1">
              <a:extLst>
                <a:ext uri="{63B3BB69-23CF-44E3-9099-C40C66FF867C}">
                  <a14:compatExt spid="_x0000_s135089"/>
                </a:ext>
                <a:ext uri="{FF2B5EF4-FFF2-40B4-BE49-F238E27FC236}">
                  <a16:creationId xmlns:a16="http://schemas.microsoft.com/office/drawing/2014/main" id="{00000000-0008-0000-0000-0000B10F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55</xdr:row>
          <xdr:rowOff>9525</xdr:rowOff>
        </xdr:from>
        <xdr:to>
          <xdr:col>5</xdr:col>
          <xdr:colOff>104775</xdr:colOff>
          <xdr:row>56</xdr:row>
          <xdr:rowOff>0</xdr:rowOff>
        </xdr:to>
        <xdr:sp macro="" textlink="">
          <xdr:nvSpPr>
            <xdr:cNvPr id="135090" name="Check Box 946" hidden="1">
              <a:extLst>
                <a:ext uri="{63B3BB69-23CF-44E3-9099-C40C66FF867C}">
                  <a14:compatExt spid="_x0000_s135090"/>
                </a:ext>
                <a:ext uri="{FF2B5EF4-FFF2-40B4-BE49-F238E27FC236}">
                  <a16:creationId xmlns:a16="http://schemas.microsoft.com/office/drawing/2014/main" id="{00000000-0008-0000-0000-0000B20F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</xdr:row>
          <xdr:rowOff>314325</xdr:rowOff>
        </xdr:from>
        <xdr:to>
          <xdr:col>10</xdr:col>
          <xdr:colOff>447675</xdr:colOff>
          <xdr:row>5</xdr:row>
          <xdr:rowOff>333375</xdr:rowOff>
        </xdr:to>
        <xdr:sp macro="" textlink="">
          <xdr:nvSpPr>
            <xdr:cNvPr id="137377" name="Check Box 161" hidden="1">
              <a:extLst>
                <a:ext uri="{63B3BB69-23CF-44E3-9099-C40C66FF867C}">
                  <a14:compatExt spid="_x0000_s137377"/>
                </a:ext>
                <a:ext uri="{FF2B5EF4-FFF2-40B4-BE49-F238E27FC236}">
                  <a16:creationId xmlns:a16="http://schemas.microsoft.com/office/drawing/2014/main" id="{00000000-0008-0000-0100-0000A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581025</xdr:colOff>
          <xdr:row>5</xdr:row>
          <xdr:rowOff>9525</xdr:rowOff>
        </xdr:from>
        <xdr:to>
          <xdr:col>10</xdr:col>
          <xdr:colOff>942975</xdr:colOff>
          <xdr:row>6</xdr:row>
          <xdr:rowOff>0</xdr:rowOff>
        </xdr:to>
        <xdr:sp macro="" textlink="">
          <xdr:nvSpPr>
            <xdr:cNvPr id="137378" name="Check Box 162" hidden="1">
              <a:extLst>
                <a:ext uri="{63B3BB69-23CF-44E3-9099-C40C66FF867C}">
                  <a14:compatExt spid="_x0000_s137378"/>
                </a:ext>
                <a:ext uri="{FF2B5EF4-FFF2-40B4-BE49-F238E27FC236}">
                  <a16:creationId xmlns:a16="http://schemas.microsoft.com/office/drawing/2014/main" id="{00000000-0008-0000-0100-0000A2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7</xdr:col>
      <xdr:colOff>161925</xdr:colOff>
      <xdr:row>0</xdr:row>
      <xdr:rowOff>895350</xdr:rowOff>
    </xdr:to>
    <xdr:pic>
      <xdr:nvPicPr>
        <xdr:cNvPr id="140573" name="Picture 468">
          <a:extLst>
            <a:ext uri="{FF2B5EF4-FFF2-40B4-BE49-F238E27FC236}">
              <a16:creationId xmlns:a16="http://schemas.microsoft.com/office/drawing/2014/main" id="{00000000-0008-0000-0200-00001D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1352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466725</xdr:rowOff>
    </xdr:from>
    <xdr:to>
      <xdr:col>10</xdr:col>
      <xdr:colOff>152400</xdr:colOff>
      <xdr:row>0</xdr:row>
      <xdr:rowOff>809625</xdr:rowOff>
    </xdr:to>
    <xdr:pic>
      <xdr:nvPicPr>
        <xdr:cNvPr id="140574" name="Picture 359">
          <a:extLst>
            <a:ext uri="{FF2B5EF4-FFF2-40B4-BE49-F238E27FC236}">
              <a16:creationId xmlns:a16="http://schemas.microsoft.com/office/drawing/2014/main" id="{00000000-0008-0000-0200-00001E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46672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0</xdr:row>
      <xdr:rowOff>114300</xdr:rowOff>
    </xdr:from>
    <xdr:to>
      <xdr:col>10</xdr:col>
      <xdr:colOff>228600</xdr:colOff>
      <xdr:row>0</xdr:row>
      <xdr:rowOff>371475</xdr:rowOff>
    </xdr:to>
    <xdr:pic>
      <xdr:nvPicPr>
        <xdr:cNvPr id="140575" name="Picture 363">
          <a:extLst>
            <a:ext uri="{FF2B5EF4-FFF2-40B4-BE49-F238E27FC236}">
              <a16:creationId xmlns:a16="http://schemas.microsoft.com/office/drawing/2014/main" id="{00000000-0008-0000-0200-00001F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14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5</xdr:col>
          <xdr:colOff>304800</xdr:colOff>
          <xdr:row>25</xdr:row>
          <xdr:rowOff>219075</xdr:rowOff>
        </xdr:to>
        <xdr:sp macro="" textlink="">
          <xdr:nvSpPr>
            <xdr:cNvPr id="122881" name="Check Box 1" hidden="1">
              <a:extLst>
                <a:ext uri="{63B3BB69-23CF-44E3-9099-C40C66FF867C}">
                  <a14:compatExt spid="_x0000_s122881"/>
                </a:ext>
                <a:ext uri="{FF2B5EF4-FFF2-40B4-BE49-F238E27FC236}">
                  <a16:creationId xmlns:a16="http://schemas.microsoft.com/office/drawing/2014/main" id="{00000000-0008-0000-0200-00000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5</xdr:col>
          <xdr:colOff>304800</xdr:colOff>
          <xdr:row>27</xdr:row>
          <xdr:rowOff>219075</xdr:rowOff>
        </xdr:to>
        <xdr:sp macro="" textlink="">
          <xdr:nvSpPr>
            <xdr:cNvPr id="122882" name="Check Box 2" hidden="1">
              <a:extLst>
                <a:ext uri="{63B3BB69-23CF-44E3-9099-C40C66FF867C}">
                  <a14:compatExt spid="_x0000_s122882"/>
                </a:ext>
                <a:ext uri="{FF2B5EF4-FFF2-40B4-BE49-F238E27FC236}">
                  <a16:creationId xmlns:a16="http://schemas.microsoft.com/office/drawing/2014/main" id="{00000000-0008-0000-0200-000002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5</xdr:col>
          <xdr:colOff>304800</xdr:colOff>
          <xdr:row>26</xdr:row>
          <xdr:rowOff>219075</xdr:rowOff>
        </xdr:to>
        <xdr:sp macro="" textlink="">
          <xdr:nvSpPr>
            <xdr:cNvPr id="122883" name="Check Box 3" hidden="1">
              <a:extLst>
                <a:ext uri="{63B3BB69-23CF-44E3-9099-C40C66FF867C}">
                  <a14:compatExt spid="_x0000_s122883"/>
                </a:ext>
                <a:ext uri="{FF2B5EF4-FFF2-40B4-BE49-F238E27FC236}">
                  <a16:creationId xmlns:a16="http://schemas.microsoft.com/office/drawing/2014/main" id="{00000000-0008-0000-0200-000003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5</xdr:col>
          <xdr:colOff>304800</xdr:colOff>
          <xdr:row>24</xdr:row>
          <xdr:rowOff>219075</xdr:rowOff>
        </xdr:to>
        <xdr:sp macro="" textlink="">
          <xdr:nvSpPr>
            <xdr:cNvPr id="122884" name="Check Box 4" hidden="1">
              <a:extLst>
                <a:ext uri="{63B3BB69-23CF-44E3-9099-C40C66FF867C}">
                  <a14:compatExt spid="_x0000_s122884"/>
                </a:ext>
                <a:ext uri="{FF2B5EF4-FFF2-40B4-BE49-F238E27FC236}">
                  <a16:creationId xmlns:a16="http://schemas.microsoft.com/office/drawing/2014/main" id="{00000000-0008-0000-0200-000004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5</xdr:col>
          <xdr:colOff>304800</xdr:colOff>
          <xdr:row>23</xdr:row>
          <xdr:rowOff>219075</xdr:rowOff>
        </xdr:to>
        <xdr:sp macro="" textlink="">
          <xdr:nvSpPr>
            <xdr:cNvPr id="122888" name="Check Box 8" hidden="1">
              <a:extLst>
                <a:ext uri="{63B3BB69-23CF-44E3-9099-C40C66FF867C}">
                  <a14:compatExt spid="_x0000_s122888"/>
                </a:ext>
                <a:ext uri="{FF2B5EF4-FFF2-40B4-BE49-F238E27FC236}">
                  <a16:creationId xmlns:a16="http://schemas.microsoft.com/office/drawing/2014/main" id="{00000000-0008-0000-0200-000008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47625</xdr:rowOff>
    </xdr:from>
    <xdr:to>
      <xdr:col>8</xdr:col>
      <xdr:colOff>9525</xdr:colOff>
      <xdr:row>0</xdr:row>
      <xdr:rowOff>895350</xdr:rowOff>
    </xdr:to>
    <xdr:pic>
      <xdr:nvPicPr>
        <xdr:cNvPr id="141639" name="Picture 468">
          <a:extLst>
            <a:ext uri="{FF2B5EF4-FFF2-40B4-BE49-F238E27FC236}">
              <a16:creationId xmlns:a16="http://schemas.microsoft.com/office/drawing/2014/main" id="{00000000-0008-0000-0300-0000472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4668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9525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41313" name="Check Box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03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38100</xdr:rowOff>
        </xdr:from>
        <xdr:to>
          <xdr:col>6</xdr:col>
          <xdr:colOff>304800</xdr:colOff>
          <xdr:row>36</xdr:row>
          <xdr:rowOff>9525</xdr:rowOff>
        </xdr:to>
        <xdr:sp macro="" textlink="">
          <xdr:nvSpPr>
            <xdr:cNvPr id="141314" name="Drop Down 2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03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38100</xdr:rowOff>
        </xdr:from>
        <xdr:to>
          <xdr:col>10</xdr:col>
          <xdr:colOff>304800</xdr:colOff>
          <xdr:row>36</xdr:row>
          <xdr:rowOff>9525</xdr:rowOff>
        </xdr:to>
        <xdr:sp macro="" textlink="">
          <xdr:nvSpPr>
            <xdr:cNvPr id="141315" name="Drop Down 3" hidden="1">
              <a:extLst>
                <a:ext uri="{63B3BB69-23CF-44E3-9099-C40C66FF867C}">
                  <a14:compatExt spid="_x0000_s141315"/>
                </a:ext>
                <a:ext uri="{FF2B5EF4-FFF2-40B4-BE49-F238E27FC236}">
                  <a16:creationId xmlns:a16="http://schemas.microsoft.com/office/drawing/2014/main" id="{00000000-0008-0000-0300-00000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38100</xdr:rowOff>
        </xdr:from>
        <xdr:to>
          <xdr:col>14</xdr:col>
          <xdr:colOff>304800</xdr:colOff>
          <xdr:row>36</xdr:row>
          <xdr:rowOff>9525</xdr:rowOff>
        </xdr:to>
        <xdr:sp macro="" textlink="">
          <xdr:nvSpPr>
            <xdr:cNvPr id="141316" name="Drop Down 4" hidden="1">
              <a:extLst>
                <a:ext uri="{63B3BB69-23CF-44E3-9099-C40C66FF867C}">
                  <a14:compatExt spid="_x0000_s141316"/>
                </a:ext>
                <a:ext uri="{FF2B5EF4-FFF2-40B4-BE49-F238E27FC236}">
                  <a16:creationId xmlns:a16="http://schemas.microsoft.com/office/drawing/2014/main" id="{00000000-0008-0000-0300-00000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0</xdr:rowOff>
        </xdr:from>
        <xdr:to>
          <xdr:col>4</xdr:col>
          <xdr:colOff>304800</xdr:colOff>
          <xdr:row>47</xdr:row>
          <xdr:rowOff>219075</xdr:rowOff>
        </xdr:to>
        <xdr:sp macro="" textlink="">
          <xdr:nvSpPr>
            <xdr:cNvPr id="141317" name="Check Box 5" hidden="1">
              <a:extLst>
                <a:ext uri="{63B3BB69-23CF-44E3-9099-C40C66FF867C}">
                  <a14:compatExt spid="_x0000_s141317"/>
                </a:ext>
                <a:ext uri="{FF2B5EF4-FFF2-40B4-BE49-F238E27FC236}">
                  <a16:creationId xmlns:a16="http://schemas.microsoft.com/office/drawing/2014/main" id="{00000000-0008-0000-0300-00000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9525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41318" name="Check Box 6" hidden="1">
              <a:extLst>
                <a:ext uri="{63B3BB69-23CF-44E3-9099-C40C66FF867C}">
                  <a14:compatExt spid="_x0000_s141318"/>
                </a:ext>
                <a:ext uri="{FF2B5EF4-FFF2-40B4-BE49-F238E27FC236}">
                  <a16:creationId xmlns:a16="http://schemas.microsoft.com/office/drawing/2014/main" id="{00000000-0008-0000-0300-00000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38100</xdr:rowOff>
        </xdr:from>
        <xdr:to>
          <xdr:col>9</xdr:col>
          <xdr:colOff>0</xdr:colOff>
          <xdr:row>61</xdr:row>
          <xdr:rowOff>9525</xdr:rowOff>
        </xdr:to>
        <xdr:sp macro="" textlink="">
          <xdr:nvSpPr>
            <xdr:cNvPr id="141319" name="Drop Down 7" hidden="1">
              <a:extLst>
                <a:ext uri="{63B3BB69-23CF-44E3-9099-C40C66FF867C}">
                  <a14:compatExt spid="_x0000_s141319"/>
                </a:ext>
                <a:ext uri="{FF2B5EF4-FFF2-40B4-BE49-F238E27FC236}">
                  <a16:creationId xmlns:a16="http://schemas.microsoft.com/office/drawing/2014/main" id="{00000000-0008-0000-0300-00000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38100</xdr:rowOff>
        </xdr:from>
        <xdr:to>
          <xdr:col>14</xdr:col>
          <xdr:colOff>0</xdr:colOff>
          <xdr:row>61</xdr:row>
          <xdr:rowOff>9525</xdr:rowOff>
        </xdr:to>
        <xdr:sp macro="" textlink="">
          <xdr:nvSpPr>
            <xdr:cNvPr id="141320" name="Drop Down 8" hidden="1">
              <a:extLst>
                <a:ext uri="{63B3BB69-23CF-44E3-9099-C40C66FF867C}">
                  <a14:compatExt spid="_x0000_s141320"/>
                </a:ext>
                <a:ext uri="{FF2B5EF4-FFF2-40B4-BE49-F238E27FC236}">
                  <a16:creationId xmlns:a16="http://schemas.microsoft.com/office/drawing/2014/main" id="{00000000-0008-0000-0300-00000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304800</xdr:colOff>
          <xdr:row>52</xdr:row>
          <xdr:rowOff>219075</xdr:rowOff>
        </xdr:to>
        <xdr:sp macro="" textlink="">
          <xdr:nvSpPr>
            <xdr:cNvPr id="141321" name="Check Box 9" hidden="1">
              <a:extLst>
                <a:ext uri="{63B3BB69-23CF-44E3-9099-C40C66FF867C}">
                  <a14:compatExt spid="_x0000_s141321"/>
                </a:ext>
                <a:ext uri="{FF2B5EF4-FFF2-40B4-BE49-F238E27FC236}">
                  <a16:creationId xmlns:a16="http://schemas.microsoft.com/office/drawing/2014/main" id="{00000000-0008-0000-0300-00000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5</xdr:col>
          <xdr:colOff>304800</xdr:colOff>
          <xdr:row>51</xdr:row>
          <xdr:rowOff>219075</xdr:rowOff>
        </xdr:to>
        <xdr:sp macro="" textlink="">
          <xdr:nvSpPr>
            <xdr:cNvPr id="141322" name="Check Box 10" hidden="1">
              <a:extLst>
                <a:ext uri="{63B3BB69-23CF-44E3-9099-C40C66FF867C}">
                  <a14:compatExt spid="_x0000_s141322"/>
                </a:ext>
                <a:ext uri="{FF2B5EF4-FFF2-40B4-BE49-F238E27FC236}">
                  <a16:creationId xmlns:a16="http://schemas.microsoft.com/office/drawing/2014/main" id="{00000000-0008-0000-0300-00000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5</xdr:col>
          <xdr:colOff>304800</xdr:colOff>
          <xdr:row>50</xdr:row>
          <xdr:rowOff>219075</xdr:rowOff>
        </xdr:to>
        <xdr:sp macro="" textlink="">
          <xdr:nvSpPr>
            <xdr:cNvPr id="141323" name="Check Box 11" hidden="1">
              <a:extLst>
                <a:ext uri="{63B3BB69-23CF-44E3-9099-C40C66FF867C}">
                  <a14:compatExt spid="_x0000_s141323"/>
                </a:ext>
                <a:ext uri="{FF2B5EF4-FFF2-40B4-BE49-F238E27FC236}">
                  <a16:creationId xmlns:a16="http://schemas.microsoft.com/office/drawing/2014/main" id="{00000000-0008-0000-0300-00000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304800</xdr:colOff>
          <xdr:row>49</xdr:row>
          <xdr:rowOff>219075</xdr:rowOff>
        </xdr:to>
        <xdr:sp macro="" textlink="">
          <xdr:nvSpPr>
            <xdr:cNvPr id="141324" name="Check Box 12" hidden="1">
              <a:extLst>
                <a:ext uri="{63B3BB69-23CF-44E3-9099-C40C66FF867C}">
                  <a14:compatExt spid="_x0000_s141324"/>
                </a:ext>
                <a:ext uri="{FF2B5EF4-FFF2-40B4-BE49-F238E27FC236}">
                  <a16:creationId xmlns:a16="http://schemas.microsoft.com/office/drawing/2014/main" id="{00000000-0008-0000-0300-00000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5</xdr:col>
          <xdr:colOff>304800</xdr:colOff>
          <xdr:row>53</xdr:row>
          <xdr:rowOff>219075</xdr:rowOff>
        </xdr:to>
        <xdr:sp macro="" textlink="">
          <xdr:nvSpPr>
            <xdr:cNvPr id="141325" name="Check Box 13" hidden="1">
              <a:extLst>
                <a:ext uri="{63B3BB69-23CF-44E3-9099-C40C66FF867C}">
                  <a14:compatExt spid="_x0000_s141325"/>
                </a:ext>
                <a:ext uri="{FF2B5EF4-FFF2-40B4-BE49-F238E27FC236}">
                  <a16:creationId xmlns:a16="http://schemas.microsoft.com/office/drawing/2014/main" id="{00000000-0008-0000-0300-00000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5</xdr:col>
          <xdr:colOff>304800</xdr:colOff>
          <xdr:row>54</xdr:row>
          <xdr:rowOff>219075</xdr:rowOff>
        </xdr:to>
        <xdr:sp macro="" textlink="">
          <xdr:nvSpPr>
            <xdr:cNvPr id="141326" name="Check Box 14" hidden="1">
              <a:extLst>
                <a:ext uri="{63B3BB69-23CF-44E3-9099-C40C66FF867C}">
                  <a14:compatExt spid="_x0000_s141326"/>
                </a:ext>
                <a:ext uri="{FF2B5EF4-FFF2-40B4-BE49-F238E27FC236}">
                  <a16:creationId xmlns:a16="http://schemas.microsoft.com/office/drawing/2014/main" id="{00000000-0008-0000-0300-00000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9525</xdr:rowOff>
        </xdr:from>
        <xdr:to>
          <xdr:col>5</xdr:col>
          <xdr:colOff>0</xdr:colOff>
          <xdr:row>64</xdr:row>
          <xdr:rowOff>0</xdr:rowOff>
        </xdr:to>
        <xdr:sp macro="" textlink="">
          <xdr:nvSpPr>
            <xdr:cNvPr id="141327" name="Check Box 15" hidden="1">
              <a:extLst>
                <a:ext uri="{63B3BB69-23CF-44E3-9099-C40C66FF867C}">
                  <a14:compatExt spid="_x0000_s141327"/>
                </a:ext>
                <a:ext uri="{FF2B5EF4-FFF2-40B4-BE49-F238E27FC236}">
                  <a16:creationId xmlns:a16="http://schemas.microsoft.com/office/drawing/2014/main" id="{00000000-0008-0000-0300-00000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0</xdr:rowOff>
        </xdr:from>
        <xdr:to>
          <xdr:col>4</xdr:col>
          <xdr:colOff>304800</xdr:colOff>
          <xdr:row>76</xdr:row>
          <xdr:rowOff>219075</xdr:rowOff>
        </xdr:to>
        <xdr:sp macro="" textlink="">
          <xdr:nvSpPr>
            <xdr:cNvPr id="141328" name="Check Box 16" hidden="1">
              <a:extLst>
                <a:ext uri="{63B3BB69-23CF-44E3-9099-C40C66FF867C}">
                  <a14:compatExt spid="_x0000_s141328"/>
                </a:ext>
                <a:ext uri="{FF2B5EF4-FFF2-40B4-BE49-F238E27FC236}">
                  <a16:creationId xmlns:a16="http://schemas.microsoft.com/office/drawing/2014/main" id="{00000000-0008-0000-0300-00001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0</xdr:rowOff>
        </xdr:from>
        <xdr:to>
          <xdr:col>4</xdr:col>
          <xdr:colOff>304800</xdr:colOff>
          <xdr:row>75</xdr:row>
          <xdr:rowOff>219075</xdr:rowOff>
        </xdr:to>
        <xdr:sp macro="" textlink="">
          <xdr:nvSpPr>
            <xdr:cNvPr id="141329" name="Check Box 17" hidden="1">
              <a:extLst>
                <a:ext uri="{63B3BB69-23CF-44E3-9099-C40C66FF867C}">
                  <a14:compatExt spid="_x0000_s141329"/>
                </a:ext>
                <a:ext uri="{FF2B5EF4-FFF2-40B4-BE49-F238E27FC236}">
                  <a16:creationId xmlns:a16="http://schemas.microsoft.com/office/drawing/2014/main" id="{00000000-0008-0000-0300-00001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0</xdr:rowOff>
        </xdr:from>
        <xdr:to>
          <xdr:col>4</xdr:col>
          <xdr:colOff>304800</xdr:colOff>
          <xdr:row>74</xdr:row>
          <xdr:rowOff>219075</xdr:rowOff>
        </xdr:to>
        <xdr:sp macro="" textlink="">
          <xdr:nvSpPr>
            <xdr:cNvPr id="141330" name="Check Box 18" hidden="1">
              <a:extLst>
                <a:ext uri="{63B3BB69-23CF-44E3-9099-C40C66FF867C}">
                  <a14:compatExt spid="_x0000_s141330"/>
                </a:ext>
                <a:ext uri="{FF2B5EF4-FFF2-40B4-BE49-F238E27FC236}">
                  <a16:creationId xmlns:a16="http://schemas.microsoft.com/office/drawing/2014/main" id="{00000000-0008-0000-0300-00001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110</xdr:row>
          <xdr:rowOff>0</xdr:rowOff>
        </xdr:from>
        <xdr:to>
          <xdr:col>4</xdr:col>
          <xdr:colOff>304800</xdr:colOff>
          <xdr:row>110</xdr:row>
          <xdr:rowOff>219075</xdr:rowOff>
        </xdr:to>
        <xdr:sp macro="" textlink="">
          <xdr:nvSpPr>
            <xdr:cNvPr id="141331" name="Check Box 19" hidden="1">
              <a:extLst>
                <a:ext uri="{63B3BB69-23CF-44E3-9099-C40C66FF867C}">
                  <a14:compatExt spid="_x0000_s141331"/>
                </a:ext>
                <a:ext uri="{FF2B5EF4-FFF2-40B4-BE49-F238E27FC236}">
                  <a16:creationId xmlns:a16="http://schemas.microsoft.com/office/drawing/2014/main" id="{00000000-0008-0000-0300-00001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113</xdr:row>
          <xdr:rowOff>28575</xdr:rowOff>
        </xdr:from>
        <xdr:to>
          <xdr:col>9</xdr:col>
          <xdr:colOff>0</xdr:colOff>
          <xdr:row>114</xdr:row>
          <xdr:rowOff>0</xdr:rowOff>
        </xdr:to>
        <xdr:sp macro="" textlink="">
          <xdr:nvSpPr>
            <xdr:cNvPr id="141332" name="Drop Down 20" hidden="1">
              <a:extLst>
                <a:ext uri="{63B3BB69-23CF-44E3-9099-C40C66FF867C}">
                  <a14:compatExt spid="_x0000_s141332"/>
                </a:ext>
                <a:ext uri="{FF2B5EF4-FFF2-40B4-BE49-F238E27FC236}">
                  <a16:creationId xmlns:a16="http://schemas.microsoft.com/office/drawing/2014/main" id="{00000000-0008-0000-0300-00001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113</xdr:row>
          <xdr:rowOff>28575</xdr:rowOff>
        </xdr:from>
        <xdr:to>
          <xdr:col>17</xdr:col>
          <xdr:colOff>9525</xdr:colOff>
          <xdr:row>114</xdr:row>
          <xdr:rowOff>0</xdr:rowOff>
        </xdr:to>
        <xdr:sp macro="" textlink="">
          <xdr:nvSpPr>
            <xdr:cNvPr id="141333" name="Drop Down 21" hidden="1">
              <a:extLst>
                <a:ext uri="{63B3BB69-23CF-44E3-9099-C40C66FF867C}">
                  <a14:compatExt spid="_x0000_s141333"/>
                </a:ext>
                <a:ext uri="{FF2B5EF4-FFF2-40B4-BE49-F238E27FC236}">
                  <a16:creationId xmlns:a16="http://schemas.microsoft.com/office/drawing/2014/main" id="{00000000-0008-0000-0300-00001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113</xdr:row>
          <xdr:rowOff>28575</xdr:rowOff>
        </xdr:from>
        <xdr:to>
          <xdr:col>25</xdr:col>
          <xdr:colOff>0</xdr:colOff>
          <xdr:row>114</xdr:row>
          <xdr:rowOff>0</xdr:rowOff>
        </xdr:to>
        <xdr:sp macro="" textlink="">
          <xdr:nvSpPr>
            <xdr:cNvPr id="141334" name="Drop Down 22" hidden="1">
              <a:extLst>
                <a:ext uri="{63B3BB69-23CF-44E3-9099-C40C66FF867C}">
                  <a14:compatExt spid="_x0000_s141334"/>
                </a:ext>
                <a:ext uri="{FF2B5EF4-FFF2-40B4-BE49-F238E27FC236}">
                  <a16:creationId xmlns:a16="http://schemas.microsoft.com/office/drawing/2014/main" id="{00000000-0008-0000-0300-00001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109</xdr:row>
          <xdr:rowOff>0</xdr:rowOff>
        </xdr:from>
        <xdr:to>
          <xdr:col>4</xdr:col>
          <xdr:colOff>304800</xdr:colOff>
          <xdr:row>109</xdr:row>
          <xdr:rowOff>219075</xdr:rowOff>
        </xdr:to>
        <xdr:sp macro="" textlink="">
          <xdr:nvSpPr>
            <xdr:cNvPr id="141335" name="Check Box 23" hidden="1">
              <a:extLst>
                <a:ext uri="{63B3BB69-23CF-44E3-9099-C40C66FF867C}">
                  <a14:compatExt spid="_x0000_s141335"/>
                </a:ext>
                <a:ext uri="{FF2B5EF4-FFF2-40B4-BE49-F238E27FC236}">
                  <a16:creationId xmlns:a16="http://schemas.microsoft.com/office/drawing/2014/main" id="{00000000-0008-0000-0300-00001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157</xdr:row>
          <xdr:rowOff>28575</xdr:rowOff>
        </xdr:from>
        <xdr:to>
          <xdr:col>7</xdr:col>
          <xdr:colOff>304800</xdr:colOff>
          <xdr:row>158</xdr:row>
          <xdr:rowOff>0</xdr:rowOff>
        </xdr:to>
        <xdr:sp macro="" textlink="">
          <xdr:nvSpPr>
            <xdr:cNvPr id="141336" name="Drop Down 24" hidden="1">
              <a:extLst>
                <a:ext uri="{63B3BB69-23CF-44E3-9099-C40C66FF867C}">
                  <a14:compatExt spid="_x0000_s141336"/>
                </a:ext>
                <a:ext uri="{FF2B5EF4-FFF2-40B4-BE49-F238E27FC236}">
                  <a16:creationId xmlns:a16="http://schemas.microsoft.com/office/drawing/2014/main" id="{00000000-0008-0000-0300-00001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151</xdr:row>
          <xdr:rowOff>28575</xdr:rowOff>
        </xdr:from>
        <xdr:to>
          <xdr:col>7</xdr:col>
          <xdr:colOff>304800</xdr:colOff>
          <xdr:row>152</xdr:row>
          <xdr:rowOff>0</xdr:rowOff>
        </xdr:to>
        <xdr:sp macro="" textlink="">
          <xdr:nvSpPr>
            <xdr:cNvPr id="141337" name="Drop Down 25" hidden="1">
              <a:extLst>
                <a:ext uri="{63B3BB69-23CF-44E3-9099-C40C66FF867C}">
                  <a14:compatExt spid="_x0000_s141337"/>
                </a:ext>
                <a:ext uri="{FF2B5EF4-FFF2-40B4-BE49-F238E27FC236}">
                  <a16:creationId xmlns:a16="http://schemas.microsoft.com/office/drawing/2014/main" id="{00000000-0008-0000-0300-00001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154</xdr:row>
          <xdr:rowOff>28575</xdr:rowOff>
        </xdr:from>
        <xdr:to>
          <xdr:col>7</xdr:col>
          <xdr:colOff>304800</xdr:colOff>
          <xdr:row>155</xdr:row>
          <xdr:rowOff>0</xdr:rowOff>
        </xdr:to>
        <xdr:sp macro="" textlink="">
          <xdr:nvSpPr>
            <xdr:cNvPr id="141338" name="Drop Down 26" hidden="1">
              <a:extLst>
                <a:ext uri="{63B3BB69-23CF-44E3-9099-C40C66FF867C}">
                  <a14:compatExt spid="_x0000_s141338"/>
                </a:ext>
                <a:ext uri="{FF2B5EF4-FFF2-40B4-BE49-F238E27FC236}">
                  <a16:creationId xmlns:a16="http://schemas.microsoft.com/office/drawing/2014/main" id="{00000000-0008-0000-0300-00001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248</xdr:row>
          <xdr:rowOff>28575</xdr:rowOff>
        </xdr:from>
        <xdr:to>
          <xdr:col>7</xdr:col>
          <xdr:colOff>304800</xdr:colOff>
          <xdr:row>249</xdr:row>
          <xdr:rowOff>0</xdr:rowOff>
        </xdr:to>
        <xdr:sp macro="" textlink="">
          <xdr:nvSpPr>
            <xdr:cNvPr id="141339" name="Drop Down 27" hidden="1">
              <a:extLst>
                <a:ext uri="{63B3BB69-23CF-44E3-9099-C40C66FF867C}">
                  <a14:compatExt spid="_x0000_s141339"/>
                </a:ext>
                <a:ext uri="{FF2B5EF4-FFF2-40B4-BE49-F238E27FC236}">
                  <a16:creationId xmlns:a16="http://schemas.microsoft.com/office/drawing/2014/main" id="{00000000-0008-0000-0300-00001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117</xdr:row>
          <xdr:rowOff>0</xdr:rowOff>
        </xdr:from>
        <xdr:to>
          <xdr:col>4</xdr:col>
          <xdr:colOff>304800</xdr:colOff>
          <xdr:row>117</xdr:row>
          <xdr:rowOff>219075</xdr:rowOff>
        </xdr:to>
        <xdr:sp macro="" textlink="">
          <xdr:nvSpPr>
            <xdr:cNvPr id="141340" name="Check Box 28" hidden="1">
              <a:extLst>
                <a:ext uri="{63B3BB69-23CF-44E3-9099-C40C66FF867C}">
                  <a14:compatExt spid="_x0000_s141340"/>
                </a:ext>
                <a:ext uri="{FF2B5EF4-FFF2-40B4-BE49-F238E27FC236}">
                  <a16:creationId xmlns:a16="http://schemas.microsoft.com/office/drawing/2014/main" id="{00000000-0008-0000-0300-00001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248</xdr:row>
          <xdr:rowOff>28575</xdr:rowOff>
        </xdr:from>
        <xdr:to>
          <xdr:col>22</xdr:col>
          <xdr:colOff>0</xdr:colOff>
          <xdr:row>249</xdr:row>
          <xdr:rowOff>0</xdr:rowOff>
        </xdr:to>
        <xdr:sp macro="" textlink="">
          <xdr:nvSpPr>
            <xdr:cNvPr id="141341" name="Drop Down 29" hidden="1">
              <a:extLst>
                <a:ext uri="{63B3BB69-23CF-44E3-9099-C40C66FF867C}">
                  <a14:compatExt spid="_x0000_s141341"/>
                </a:ext>
                <a:ext uri="{FF2B5EF4-FFF2-40B4-BE49-F238E27FC236}">
                  <a16:creationId xmlns:a16="http://schemas.microsoft.com/office/drawing/2014/main" id="{00000000-0008-0000-0300-00001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122</xdr:row>
          <xdr:rowOff>0</xdr:rowOff>
        </xdr:from>
        <xdr:to>
          <xdr:col>4</xdr:col>
          <xdr:colOff>304800</xdr:colOff>
          <xdr:row>122</xdr:row>
          <xdr:rowOff>219075</xdr:rowOff>
        </xdr:to>
        <xdr:sp macro="" textlink="">
          <xdr:nvSpPr>
            <xdr:cNvPr id="141342" name="Check Box 30" hidden="1">
              <a:extLst>
                <a:ext uri="{63B3BB69-23CF-44E3-9099-C40C66FF867C}">
                  <a14:compatExt spid="_x0000_s141342"/>
                </a:ext>
                <a:ext uri="{FF2B5EF4-FFF2-40B4-BE49-F238E27FC236}">
                  <a16:creationId xmlns:a16="http://schemas.microsoft.com/office/drawing/2014/main" id="{00000000-0008-0000-0300-00001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248</xdr:row>
          <xdr:rowOff>28575</xdr:rowOff>
        </xdr:from>
        <xdr:to>
          <xdr:col>14</xdr:col>
          <xdr:colOff>304800</xdr:colOff>
          <xdr:row>249</xdr:row>
          <xdr:rowOff>0</xdr:rowOff>
        </xdr:to>
        <xdr:sp macro="" textlink="">
          <xdr:nvSpPr>
            <xdr:cNvPr id="141343" name="Drop Down 31" hidden="1">
              <a:extLst>
                <a:ext uri="{63B3BB69-23CF-44E3-9099-C40C66FF867C}">
                  <a14:compatExt spid="_x0000_s141343"/>
                </a:ext>
                <a:ext uri="{FF2B5EF4-FFF2-40B4-BE49-F238E27FC236}">
                  <a16:creationId xmlns:a16="http://schemas.microsoft.com/office/drawing/2014/main" id="{00000000-0008-0000-0300-00001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166</xdr:row>
          <xdr:rowOff>0</xdr:rowOff>
        </xdr:from>
        <xdr:to>
          <xdr:col>4</xdr:col>
          <xdr:colOff>304800</xdr:colOff>
          <xdr:row>166</xdr:row>
          <xdr:rowOff>219075</xdr:rowOff>
        </xdr:to>
        <xdr:sp macro="" textlink="">
          <xdr:nvSpPr>
            <xdr:cNvPr id="141344" name="Check Box 32" hidden="1">
              <a:extLst>
                <a:ext uri="{63B3BB69-23CF-44E3-9099-C40C66FF867C}">
                  <a14:compatExt spid="_x0000_s141344"/>
                </a:ext>
                <a:ext uri="{FF2B5EF4-FFF2-40B4-BE49-F238E27FC236}">
                  <a16:creationId xmlns:a16="http://schemas.microsoft.com/office/drawing/2014/main" id="{00000000-0008-0000-0300-00002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181</xdr:row>
          <xdr:rowOff>0</xdr:rowOff>
        </xdr:from>
        <xdr:to>
          <xdr:col>4</xdr:col>
          <xdr:colOff>304800</xdr:colOff>
          <xdr:row>181</xdr:row>
          <xdr:rowOff>219075</xdr:rowOff>
        </xdr:to>
        <xdr:sp macro="" textlink="">
          <xdr:nvSpPr>
            <xdr:cNvPr id="141345" name="Check Box 33" hidden="1">
              <a:extLst>
                <a:ext uri="{63B3BB69-23CF-44E3-9099-C40C66FF867C}">
                  <a14:compatExt spid="_x0000_s141345"/>
                </a:ext>
                <a:ext uri="{FF2B5EF4-FFF2-40B4-BE49-F238E27FC236}">
                  <a16:creationId xmlns:a16="http://schemas.microsoft.com/office/drawing/2014/main" id="{00000000-0008-0000-0300-00002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196</xdr:row>
          <xdr:rowOff>38100</xdr:rowOff>
        </xdr:from>
        <xdr:to>
          <xdr:col>7</xdr:col>
          <xdr:colOff>304800</xdr:colOff>
          <xdr:row>197</xdr:row>
          <xdr:rowOff>9525</xdr:rowOff>
        </xdr:to>
        <xdr:sp macro="" textlink="">
          <xdr:nvSpPr>
            <xdr:cNvPr id="141346" name="Drop Down 34" hidden="1">
              <a:extLst>
                <a:ext uri="{63B3BB69-23CF-44E3-9099-C40C66FF867C}">
                  <a14:compatExt spid="_x0000_s141346"/>
                </a:ext>
                <a:ext uri="{FF2B5EF4-FFF2-40B4-BE49-F238E27FC236}">
                  <a16:creationId xmlns:a16="http://schemas.microsoft.com/office/drawing/2014/main" id="{00000000-0008-0000-0300-00002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196</xdr:row>
          <xdr:rowOff>28575</xdr:rowOff>
        </xdr:from>
        <xdr:to>
          <xdr:col>11</xdr:col>
          <xdr:colOff>304800</xdr:colOff>
          <xdr:row>197</xdr:row>
          <xdr:rowOff>0</xdr:rowOff>
        </xdr:to>
        <xdr:sp macro="" textlink="">
          <xdr:nvSpPr>
            <xdr:cNvPr id="141347" name="Drop Down 35" hidden="1">
              <a:extLst>
                <a:ext uri="{63B3BB69-23CF-44E3-9099-C40C66FF867C}">
                  <a14:compatExt spid="_x0000_s141347"/>
                </a:ext>
                <a:ext uri="{FF2B5EF4-FFF2-40B4-BE49-F238E27FC236}">
                  <a16:creationId xmlns:a16="http://schemas.microsoft.com/office/drawing/2014/main" id="{00000000-0008-0000-0300-00002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196</xdr:row>
          <xdr:rowOff>28575</xdr:rowOff>
        </xdr:from>
        <xdr:to>
          <xdr:col>15</xdr:col>
          <xdr:colOff>304800</xdr:colOff>
          <xdr:row>197</xdr:row>
          <xdr:rowOff>0</xdr:rowOff>
        </xdr:to>
        <xdr:sp macro="" textlink="">
          <xdr:nvSpPr>
            <xdr:cNvPr id="141348" name="Drop Down 36" hidden="1">
              <a:extLst>
                <a:ext uri="{63B3BB69-23CF-44E3-9099-C40C66FF867C}">
                  <a14:compatExt spid="_x0000_s141348"/>
                </a:ext>
                <a:ext uri="{FF2B5EF4-FFF2-40B4-BE49-F238E27FC236}">
                  <a16:creationId xmlns:a16="http://schemas.microsoft.com/office/drawing/2014/main" id="{00000000-0008-0000-0300-00002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211</xdr:row>
          <xdr:rowOff>0</xdr:rowOff>
        </xdr:from>
        <xdr:to>
          <xdr:col>4</xdr:col>
          <xdr:colOff>304800</xdr:colOff>
          <xdr:row>211</xdr:row>
          <xdr:rowOff>219075</xdr:rowOff>
        </xdr:to>
        <xdr:sp macro="" textlink="">
          <xdr:nvSpPr>
            <xdr:cNvPr id="141350" name="Check Box 38" hidden="1">
              <a:extLst>
                <a:ext uri="{63B3BB69-23CF-44E3-9099-C40C66FF867C}">
                  <a14:compatExt spid="_x0000_s141350"/>
                </a:ext>
                <a:ext uri="{FF2B5EF4-FFF2-40B4-BE49-F238E27FC236}">
                  <a16:creationId xmlns:a16="http://schemas.microsoft.com/office/drawing/2014/main" id="{00000000-0008-0000-0300-00002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225</xdr:row>
          <xdr:rowOff>0</xdr:rowOff>
        </xdr:from>
        <xdr:to>
          <xdr:col>4</xdr:col>
          <xdr:colOff>304800</xdr:colOff>
          <xdr:row>225</xdr:row>
          <xdr:rowOff>219075</xdr:rowOff>
        </xdr:to>
        <xdr:sp macro="" textlink="">
          <xdr:nvSpPr>
            <xdr:cNvPr id="141351" name="Check Box 39" hidden="1">
              <a:extLst>
                <a:ext uri="{63B3BB69-23CF-44E3-9099-C40C66FF867C}">
                  <a14:compatExt spid="_x0000_s141351"/>
                </a:ext>
                <a:ext uri="{FF2B5EF4-FFF2-40B4-BE49-F238E27FC236}">
                  <a16:creationId xmlns:a16="http://schemas.microsoft.com/office/drawing/2014/main" id="{00000000-0008-0000-0300-00002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235</xdr:row>
          <xdr:rowOff>0</xdr:rowOff>
        </xdr:from>
        <xdr:to>
          <xdr:col>4</xdr:col>
          <xdr:colOff>304800</xdr:colOff>
          <xdr:row>235</xdr:row>
          <xdr:rowOff>219075</xdr:rowOff>
        </xdr:to>
        <xdr:sp macro="" textlink="">
          <xdr:nvSpPr>
            <xdr:cNvPr id="141352" name="Check Box 40" hidden="1">
              <a:extLst>
                <a:ext uri="{63B3BB69-23CF-44E3-9099-C40C66FF867C}">
                  <a14:compatExt spid="_x0000_s141352"/>
                </a:ext>
                <a:ext uri="{FF2B5EF4-FFF2-40B4-BE49-F238E27FC236}">
                  <a16:creationId xmlns:a16="http://schemas.microsoft.com/office/drawing/2014/main" id="{00000000-0008-0000-0300-00002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234</xdr:row>
          <xdr:rowOff>0</xdr:rowOff>
        </xdr:from>
        <xdr:to>
          <xdr:col>4</xdr:col>
          <xdr:colOff>304800</xdr:colOff>
          <xdr:row>234</xdr:row>
          <xdr:rowOff>219075</xdr:rowOff>
        </xdr:to>
        <xdr:sp macro="" textlink="">
          <xdr:nvSpPr>
            <xdr:cNvPr id="141353" name="Check Box 41" hidden="1">
              <a:extLst>
                <a:ext uri="{63B3BB69-23CF-44E3-9099-C40C66FF867C}">
                  <a14:compatExt spid="_x0000_s141353"/>
                </a:ext>
                <a:ext uri="{FF2B5EF4-FFF2-40B4-BE49-F238E27FC236}">
                  <a16:creationId xmlns:a16="http://schemas.microsoft.com/office/drawing/2014/main" id="{00000000-0008-0000-0300-00002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236</xdr:row>
          <xdr:rowOff>0</xdr:rowOff>
        </xdr:from>
        <xdr:to>
          <xdr:col>4</xdr:col>
          <xdr:colOff>304800</xdr:colOff>
          <xdr:row>236</xdr:row>
          <xdr:rowOff>219075</xdr:rowOff>
        </xdr:to>
        <xdr:sp macro="" textlink="">
          <xdr:nvSpPr>
            <xdr:cNvPr id="141354" name="Check Box 42" hidden="1">
              <a:extLst>
                <a:ext uri="{63B3BB69-23CF-44E3-9099-C40C66FF867C}">
                  <a14:compatExt spid="_x0000_s141354"/>
                </a:ext>
                <a:ext uri="{FF2B5EF4-FFF2-40B4-BE49-F238E27FC236}">
                  <a16:creationId xmlns:a16="http://schemas.microsoft.com/office/drawing/2014/main" id="{00000000-0008-0000-0300-00002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237</xdr:row>
          <xdr:rowOff>0</xdr:rowOff>
        </xdr:from>
        <xdr:to>
          <xdr:col>4</xdr:col>
          <xdr:colOff>304800</xdr:colOff>
          <xdr:row>237</xdr:row>
          <xdr:rowOff>219075</xdr:rowOff>
        </xdr:to>
        <xdr:sp macro="" textlink="">
          <xdr:nvSpPr>
            <xdr:cNvPr id="141355" name="Check Box 43" hidden="1">
              <a:extLst>
                <a:ext uri="{63B3BB69-23CF-44E3-9099-C40C66FF867C}">
                  <a14:compatExt spid="_x0000_s141355"/>
                </a:ext>
                <a:ext uri="{FF2B5EF4-FFF2-40B4-BE49-F238E27FC236}">
                  <a16:creationId xmlns:a16="http://schemas.microsoft.com/office/drawing/2014/main" id="{00000000-0008-0000-0300-00002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241</xdr:row>
          <xdr:rowOff>0</xdr:rowOff>
        </xdr:from>
        <xdr:to>
          <xdr:col>5</xdr:col>
          <xdr:colOff>304800</xdr:colOff>
          <xdr:row>241</xdr:row>
          <xdr:rowOff>219075</xdr:rowOff>
        </xdr:to>
        <xdr:sp macro="" textlink="">
          <xdr:nvSpPr>
            <xdr:cNvPr id="141356" name="Check Box 44" hidden="1">
              <a:extLst>
                <a:ext uri="{63B3BB69-23CF-44E3-9099-C40C66FF867C}">
                  <a14:compatExt spid="_x0000_s141356"/>
                </a:ext>
                <a:ext uri="{FF2B5EF4-FFF2-40B4-BE49-F238E27FC236}">
                  <a16:creationId xmlns:a16="http://schemas.microsoft.com/office/drawing/2014/main" id="{00000000-0008-0000-0300-00002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242</xdr:row>
          <xdr:rowOff>0</xdr:rowOff>
        </xdr:from>
        <xdr:to>
          <xdr:col>5</xdr:col>
          <xdr:colOff>304800</xdr:colOff>
          <xdr:row>242</xdr:row>
          <xdr:rowOff>219075</xdr:rowOff>
        </xdr:to>
        <xdr:sp macro="" textlink="">
          <xdr:nvSpPr>
            <xdr:cNvPr id="141357" name="Check Box 45" hidden="1">
              <a:extLst>
                <a:ext uri="{63B3BB69-23CF-44E3-9099-C40C66FF867C}">
                  <a14:compatExt spid="_x0000_s141357"/>
                </a:ext>
                <a:ext uri="{FF2B5EF4-FFF2-40B4-BE49-F238E27FC236}">
                  <a16:creationId xmlns:a16="http://schemas.microsoft.com/office/drawing/2014/main" id="{00000000-0008-0000-0300-00002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243</xdr:row>
          <xdr:rowOff>0</xdr:rowOff>
        </xdr:from>
        <xdr:to>
          <xdr:col>5</xdr:col>
          <xdr:colOff>304800</xdr:colOff>
          <xdr:row>243</xdr:row>
          <xdr:rowOff>219075</xdr:rowOff>
        </xdr:to>
        <xdr:sp macro="" textlink="">
          <xdr:nvSpPr>
            <xdr:cNvPr id="141358" name="Check Box 46" hidden="1">
              <a:extLst>
                <a:ext uri="{63B3BB69-23CF-44E3-9099-C40C66FF867C}">
                  <a14:compatExt spid="_x0000_s141358"/>
                </a:ext>
                <a:ext uri="{FF2B5EF4-FFF2-40B4-BE49-F238E27FC236}">
                  <a16:creationId xmlns:a16="http://schemas.microsoft.com/office/drawing/2014/main" id="{00000000-0008-0000-0300-00002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250</xdr:row>
          <xdr:rowOff>0</xdr:rowOff>
        </xdr:from>
        <xdr:to>
          <xdr:col>4</xdr:col>
          <xdr:colOff>304800</xdr:colOff>
          <xdr:row>250</xdr:row>
          <xdr:rowOff>219075</xdr:rowOff>
        </xdr:to>
        <xdr:sp macro="" textlink="">
          <xdr:nvSpPr>
            <xdr:cNvPr id="141359" name="Check Box 47" hidden="1">
              <a:extLst>
                <a:ext uri="{63B3BB69-23CF-44E3-9099-C40C66FF867C}">
                  <a14:compatExt spid="_x0000_s141359"/>
                </a:ext>
                <a:ext uri="{FF2B5EF4-FFF2-40B4-BE49-F238E27FC236}">
                  <a16:creationId xmlns:a16="http://schemas.microsoft.com/office/drawing/2014/main" id="{00000000-0008-0000-0300-00002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254</xdr:row>
          <xdr:rowOff>0</xdr:rowOff>
        </xdr:from>
        <xdr:to>
          <xdr:col>4</xdr:col>
          <xdr:colOff>304800</xdr:colOff>
          <xdr:row>254</xdr:row>
          <xdr:rowOff>219075</xdr:rowOff>
        </xdr:to>
        <xdr:sp macro="" textlink="">
          <xdr:nvSpPr>
            <xdr:cNvPr id="141360" name="Check Box 48" hidden="1">
              <a:extLst>
                <a:ext uri="{63B3BB69-23CF-44E3-9099-C40C66FF867C}">
                  <a14:compatExt spid="_x0000_s141360"/>
                </a:ext>
                <a:ext uri="{FF2B5EF4-FFF2-40B4-BE49-F238E27FC236}">
                  <a16:creationId xmlns:a16="http://schemas.microsoft.com/office/drawing/2014/main" id="{00000000-0008-0000-0300-00003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269</xdr:row>
          <xdr:rowOff>28575</xdr:rowOff>
        </xdr:from>
        <xdr:to>
          <xdr:col>7</xdr:col>
          <xdr:colOff>304800</xdr:colOff>
          <xdr:row>270</xdr:row>
          <xdr:rowOff>0</xdr:rowOff>
        </xdr:to>
        <xdr:sp macro="" textlink="">
          <xdr:nvSpPr>
            <xdr:cNvPr id="141361" name="Drop Down 49" hidden="1">
              <a:extLst>
                <a:ext uri="{63B3BB69-23CF-44E3-9099-C40C66FF867C}">
                  <a14:compatExt spid="_x0000_s141361"/>
                </a:ext>
                <a:ext uri="{FF2B5EF4-FFF2-40B4-BE49-F238E27FC236}">
                  <a16:creationId xmlns:a16="http://schemas.microsoft.com/office/drawing/2014/main" id="{00000000-0008-0000-0300-00003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269</xdr:row>
          <xdr:rowOff>28575</xdr:rowOff>
        </xdr:from>
        <xdr:to>
          <xdr:col>20</xdr:col>
          <xdr:colOff>0</xdr:colOff>
          <xdr:row>270</xdr:row>
          <xdr:rowOff>0</xdr:rowOff>
        </xdr:to>
        <xdr:sp macro="" textlink="">
          <xdr:nvSpPr>
            <xdr:cNvPr id="141362" name="Drop Down 50" hidden="1">
              <a:extLst>
                <a:ext uri="{63B3BB69-23CF-44E3-9099-C40C66FF867C}">
                  <a14:compatExt spid="_x0000_s141362"/>
                </a:ext>
                <a:ext uri="{FF2B5EF4-FFF2-40B4-BE49-F238E27FC236}">
                  <a16:creationId xmlns:a16="http://schemas.microsoft.com/office/drawing/2014/main" id="{00000000-0008-0000-0300-00003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269</xdr:row>
          <xdr:rowOff>28575</xdr:rowOff>
        </xdr:from>
        <xdr:to>
          <xdr:col>13</xdr:col>
          <xdr:colOff>304800</xdr:colOff>
          <xdr:row>270</xdr:row>
          <xdr:rowOff>0</xdr:rowOff>
        </xdr:to>
        <xdr:sp macro="" textlink="">
          <xdr:nvSpPr>
            <xdr:cNvPr id="141363" name="Drop Down 51" hidden="1">
              <a:extLst>
                <a:ext uri="{63B3BB69-23CF-44E3-9099-C40C66FF867C}">
                  <a14:compatExt spid="_x0000_s141363"/>
                </a:ext>
                <a:ext uri="{FF2B5EF4-FFF2-40B4-BE49-F238E27FC236}">
                  <a16:creationId xmlns:a16="http://schemas.microsoft.com/office/drawing/2014/main" id="{00000000-0008-0000-0300-00003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273</xdr:row>
          <xdr:rowOff>0</xdr:rowOff>
        </xdr:from>
        <xdr:to>
          <xdr:col>4</xdr:col>
          <xdr:colOff>304800</xdr:colOff>
          <xdr:row>273</xdr:row>
          <xdr:rowOff>219075</xdr:rowOff>
        </xdr:to>
        <xdr:sp macro="" textlink="">
          <xdr:nvSpPr>
            <xdr:cNvPr id="141364" name="Check Box 52" hidden="1">
              <a:extLst>
                <a:ext uri="{63B3BB69-23CF-44E3-9099-C40C66FF867C}">
                  <a14:compatExt spid="_x0000_s141364"/>
                </a:ext>
                <a:ext uri="{FF2B5EF4-FFF2-40B4-BE49-F238E27FC236}">
                  <a16:creationId xmlns:a16="http://schemas.microsoft.com/office/drawing/2014/main" id="{00000000-0008-0000-0300-00003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272</xdr:row>
          <xdr:rowOff>0</xdr:rowOff>
        </xdr:from>
        <xdr:to>
          <xdr:col>4</xdr:col>
          <xdr:colOff>304800</xdr:colOff>
          <xdr:row>272</xdr:row>
          <xdr:rowOff>219075</xdr:rowOff>
        </xdr:to>
        <xdr:sp macro="" textlink="">
          <xdr:nvSpPr>
            <xdr:cNvPr id="141365" name="Check Box 53" hidden="1">
              <a:extLst>
                <a:ext uri="{63B3BB69-23CF-44E3-9099-C40C66FF867C}">
                  <a14:compatExt spid="_x0000_s141365"/>
                </a:ext>
                <a:ext uri="{FF2B5EF4-FFF2-40B4-BE49-F238E27FC236}">
                  <a16:creationId xmlns:a16="http://schemas.microsoft.com/office/drawing/2014/main" id="{00000000-0008-0000-0300-00003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280</xdr:row>
          <xdr:rowOff>0</xdr:rowOff>
        </xdr:from>
        <xdr:to>
          <xdr:col>4</xdr:col>
          <xdr:colOff>304800</xdr:colOff>
          <xdr:row>280</xdr:row>
          <xdr:rowOff>219075</xdr:rowOff>
        </xdr:to>
        <xdr:sp macro="" textlink="">
          <xdr:nvSpPr>
            <xdr:cNvPr id="141366" name="Check Box 54" hidden="1">
              <a:extLst>
                <a:ext uri="{63B3BB69-23CF-44E3-9099-C40C66FF867C}">
                  <a14:compatExt spid="_x0000_s141366"/>
                </a:ext>
                <a:ext uri="{FF2B5EF4-FFF2-40B4-BE49-F238E27FC236}">
                  <a16:creationId xmlns:a16="http://schemas.microsoft.com/office/drawing/2014/main" id="{00000000-0008-0000-0300-00003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285</xdr:row>
          <xdr:rowOff>0</xdr:rowOff>
        </xdr:from>
        <xdr:to>
          <xdr:col>4</xdr:col>
          <xdr:colOff>304800</xdr:colOff>
          <xdr:row>285</xdr:row>
          <xdr:rowOff>219075</xdr:rowOff>
        </xdr:to>
        <xdr:sp macro="" textlink="">
          <xdr:nvSpPr>
            <xdr:cNvPr id="141367" name="Check Box 55" hidden="1">
              <a:extLst>
                <a:ext uri="{63B3BB69-23CF-44E3-9099-C40C66FF867C}">
                  <a14:compatExt spid="_x0000_s141367"/>
                </a:ext>
                <a:ext uri="{FF2B5EF4-FFF2-40B4-BE49-F238E27FC236}">
                  <a16:creationId xmlns:a16="http://schemas.microsoft.com/office/drawing/2014/main" id="{00000000-0008-0000-0300-00003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293</xdr:row>
          <xdr:rowOff>0</xdr:rowOff>
        </xdr:from>
        <xdr:to>
          <xdr:col>4</xdr:col>
          <xdr:colOff>304800</xdr:colOff>
          <xdr:row>293</xdr:row>
          <xdr:rowOff>219075</xdr:rowOff>
        </xdr:to>
        <xdr:sp macro="" textlink="">
          <xdr:nvSpPr>
            <xdr:cNvPr id="141368" name="Check Box 56" hidden="1">
              <a:extLst>
                <a:ext uri="{63B3BB69-23CF-44E3-9099-C40C66FF867C}">
                  <a14:compatExt spid="_x0000_s141368"/>
                </a:ext>
                <a:ext uri="{FF2B5EF4-FFF2-40B4-BE49-F238E27FC236}">
                  <a16:creationId xmlns:a16="http://schemas.microsoft.com/office/drawing/2014/main" id="{00000000-0008-0000-0300-00003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363</xdr:row>
          <xdr:rowOff>28575</xdr:rowOff>
        </xdr:from>
        <xdr:to>
          <xdr:col>9</xdr:col>
          <xdr:colOff>0</xdr:colOff>
          <xdr:row>364</xdr:row>
          <xdr:rowOff>0</xdr:rowOff>
        </xdr:to>
        <xdr:sp macro="" textlink="">
          <xdr:nvSpPr>
            <xdr:cNvPr id="141369" name="Drop Down 57" hidden="1">
              <a:extLst>
                <a:ext uri="{63B3BB69-23CF-44E3-9099-C40C66FF867C}">
                  <a14:compatExt spid="_x0000_s141369"/>
                </a:ext>
                <a:ext uri="{FF2B5EF4-FFF2-40B4-BE49-F238E27FC236}">
                  <a16:creationId xmlns:a16="http://schemas.microsoft.com/office/drawing/2014/main" id="{00000000-0008-0000-0300-00003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301</xdr:row>
          <xdr:rowOff>0</xdr:rowOff>
        </xdr:from>
        <xdr:to>
          <xdr:col>4</xdr:col>
          <xdr:colOff>304800</xdr:colOff>
          <xdr:row>301</xdr:row>
          <xdr:rowOff>219075</xdr:rowOff>
        </xdr:to>
        <xdr:sp macro="" textlink="">
          <xdr:nvSpPr>
            <xdr:cNvPr id="141370" name="Check Box 58" hidden="1">
              <a:extLst>
                <a:ext uri="{63B3BB69-23CF-44E3-9099-C40C66FF867C}">
                  <a14:compatExt spid="_x0000_s141370"/>
                </a:ext>
                <a:ext uri="{FF2B5EF4-FFF2-40B4-BE49-F238E27FC236}">
                  <a16:creationId xmlns:a16="http://schemas.microsoft.com/office/drawing/2014/main" id="{00000000-0008-0000-0300-00003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309</xdr:row>
          <xdr:rowOff>0</xdr:rowOff>
        </xdr:from>
        <xdr:to>
          <xdr:col>4</xdr:col>
          <xdr:colOff>304800</xdr:colOff>
          <xdr:row>309</xdr:row>
          <xdr:rowOff>219075</xdr:rowOff>
        </xdr:to>
        <xdr:sp macro="" textlink="">
          <xdr:nvSpPr>
            <xdr:cNvPr id="141371" name="Check Box 59" hidden="1">
              <a:extLst>
                <a:ext uri="{63B3BB69-23CF-44E3-9099-C40C66FF867C}">
                  <a14:compatExt spid="_x0000_s141371"/>
                </a:ext>
                <a:ext uri="{FF2B5EF4-FFF2-40B4-BE49-F238E27FC236}">
                  <a16:creationId xmlns:a16="http://schemas.microsoft.com/office/drawing/2014/main" id="{00000000-0008-0000-0300-00003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312</xdr:row>
          <xdr:rowOff>0</xdr:rowOff>
        </xdr:from>
        <xdr:to>
          <xdr:col>4</xdr:col>
          <xdr:colOff>304800</xdr:colOff>
          <xdr:row>312</xdr:row>
          <xdr:rowOff>219075</xdr:rowOff>
        </xdr:to>
        <xdr:sp macro="" textlink="">
          <xdr:nvSpPr>
            <xdr:cNvPr id="141372" name="Check Box 60" hidden="1">
              <a:extLst>
                <a:ext uri="{63B3BB69-23CF-44E3-9099-C40C66FF867C}">
                  <a14:compatExt spid="_x0000_s141372"/>
                </a:ext>
                <a:ext uri="{FF2B5EF4-FFF2-40B4-BE49-F238E27FC236}">
                  <a16:creationId xmlns:a16="http://schemas.microsoft.com/office/drawing/2014/main" id="{00000000-0008-0000-0300-00003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315</xdr:row>
          <xdr:rowOff>0</xdr:rowOff>
        </xdr:from>
        <xdr:to>
          <xdr:col>4</xdr:col>
          <xdr:colOff>304800</xdr:colOff>
          <xdr:row>315</xdr:row>
          <xdr:rowOff>219075</xdr:rowOff>
        </xdr:to>
        <xdr:sp macro="" textlink="">
          <xdr:nvSpPr>
            <xdr:cNvPr id="141373" name="Check Box 61" hidden="1">
              <a:extLst>
                <a:ext uri="{63B3BB69-23CF-44E3-9099-C40C66FF867C}">
                  <a14:compatExt spid="_x0000_s141373"/>
                </a:ext>
                <a:ext uri="{FF2B5EF4-FFF2-40B4-BE49-F238E27FC236}">
                  <a16:creationId xmlns:a16="http://schemas.microsoft.com/office/drawing/2014/main" id="{00000000-0008-0000-0300-00003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318</xdr:row>
          <xdr:rowOff>0</xdr:rowOff>
        </xdr:from>
        <xdr:to>
          <xdr:col>4</xdr:col>
          <xdr:colOff>304800</xdr:colOff>
          <xdr:row>318</xdr:row>
          <xdr:rowOff>219075</xdr:rowOff>
        </xdr:to>
        <xdr:sp macro="" textlink="">
          <xdr:nvSpPr>
            <xdr:cNvPr id="141374" name="Check Box 62" hidden="1">
              <a:extLst>
                <a:ext uri="{63B3BB69-23CF-44E3-9099-C40C66FF867C}">
                  <a14:compatExt spid="_x0000_s141374"/>
                </a:ext>
                <a:ext uri="{FF2B5EF4-FFF2-40B4-BE49-F238E27FC236}">
                  <a16:creationId xmlns:a16="http://schemas.microsoft.com/office/drawing/2014/main" id="{00000000-0008-0000-0300-00003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323</xdr:row>
          <xdr:rowOff>0</xdr:rowOff>
        </xdr:from>
        <xdr:to>
          <xdr:col>4</xdr:col>
          <xdr:colOff>304800</xdr:colOff>
          <xdr:row>323</xdr:row>
          <xdr:rowOff>219075</xdr:rowOff>
        </xdr:to>
        <xdr:sp macro="" textlink="">
          <xdr:nvSpPr>
            <xdr:cNvPr id="141375" name="Check Box 63" hidden="1">
              <a:extLst>
                <a:ext uri="{63B3BB69-23CF-44E3-9099-C40C66FF867C}">
                  <a14:compatExt spid="_x0000_s141375"/>
                </a:ext>
                <a:ext uri="{FF2B5EF4-FFF2-40B4-BE49-F238E27FC236}">
                  <a16:creationId xmlns:a16="http://schemas.microsoft.com/office/drawing/2014/main" id="{00000000-0008-0000-0300-00003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324</xdr:row>
          <xdr:rowOff>0</xdr:rowOff>
        </xdr:from>
        <xdr:to>
          <xdr:col>5</xdr:col>
          <xdr:colOff>304800</xdr:colOff>
          <xdr:row>324</xdr:row>
          <xdr:rowOff>219075</xdr:rowOff>
        </xdr:to>
        <xdr:sp macro="" textlink="">
          <xdr:nvSpPr>
            <xdr:cNvPr id="141376" name="Check Box 64" hidden="1">
              <a:extLst>
                <a:ext uri="{63B3BB69-23CF-44E3-9099-C40C66FF867C}">
                  <a14:compatExt spid="_x0000_s141376"/>
                </a:ext>
                <a:ext uri="{FF2B5EF4-FFF2-40B4-BE49-F238E27FC236}">
                  <a16:creationId xmlns:a16="http://schemas.microsoft.com/office/drawing/2014/main" id="{00000000-0008-0000-0300-00004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325</xdr:row>
          <xdr:rowOff>0</xdr:rowOff>
        </xdr:from>
        <xdr:to>
          <xdr:col>5</xdr:col>
          <xdr:colOff>304800</xdr:colOff>
          <xdr:row>325</xdr:row>
          <xdr:rowOff>219075</xdr:rowOff>
        </xdr:to>
        <xdr:sp macro="" textlink="">
          <xdr:nvSpPr>
            <xdr:cNvPr id="141377" name="Check Box 65" hidden="1">
              <a:extLst>
                <a:ext uri="{63B3BB69-23CF-44E3-9099-C40C66FF867C}">
                  <a14:compatExt spid="_x0000_s141377"/>
                </a:ext>
                <a:ext uri="{FF2B5EF4-FFF2-40B4-BE49-F238E27FC236}">
                  <a16:creationId xmlns:a16="http://schemas.microsoft.com/office/drawing/2014/main" id="{00000000-0008-0000-0300-00004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326</xdr:row>
          <xdr:rowOff>0</xdr:rowOff>
        </xdr:from>
        <xdr:to>
          <xdr:col>5</xdr:col>
          <xdr:colOff>304800</xdr:colOff>
          <xdr:row>326</xdr:row>
          <xdr:rowOff>219075</xdr:rowOff>
        </xdr:to>
        <xdr:sp macro="" textlink="">
          <xdr:nvSpPr>
            <xdr:cNvPr id="141378" name="Check Box 66" hidden="1">
              <a:extLst>
                <a:ext uri="{63B3BB69-23CF-44E3-9099-C40C66FF867C}">
                  <a14:compatExt spid="_x0000_s141378"/>
                </a:ext>
                <a:ext uri="{FF2B5EF4-FFF2-40B4-BE49-F238E27FC236}">
                  <a16:creationId xmlns:a16="http://schemas.microsoft.com/office/drawing/2014/main" id="{00000000-0008-0000-0300-00004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327</xdr:row>
          <xdr:rowOff>0</xdr:rowOff>
        </xdr:from>
        <xdr:to>
          <xdr:col>5</xdr:col>
          <xdr:colOff>304800</xdr:colOff>
          <xdr:row>327</xdr:row>
          <xdr:rowOff>219075</xdr:rowOff>
        </xdr:to>
        <xdr:sp macro="" textlink="">
          <xdr:nvSpPr>
            <xdr:cNvPr id="141379" name="Check Box 67" hidden="1">
              <a:extLst>
                <a:ext uri="{63B3BB69-23CF-44E3-9099-C40C66FF867C}">
                  <a14:compatExt spid="_x0000_s141379"/>
                </a:ext>
                <a:ext uri="{FF2B5EF4-FFF2-40B4-BE49-F238E27FC236}">
                  <a16:creationId xmlns:a16="http://schemas.microsoft.com/office/drawing/2014/main" id="{00000000-0008-0000-0300-00004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330</xdr:row>
          <xdr:rowOff>0</xdr:rowOff>
        </xdr:from>
        <xdr:to>
          <xdr:col>4</xdr:col>
          <xdr:colOff>304800</xdr:colOff>
          <xdr:row>330</xdr:row>
          <xdr:rowOff>219075</xdr:rowOff>
        </xdr:to>
        <xdr:sp macro="" textlink="">
          <xdr:nvSpPr>
            <xdr:cNvPr id="141380" name="Check Box 68" hidden="1">
              <a:extLst>
                <a:ext uri="{63B3BB69-23CF-44E3-9099-C40C66FF867C}">
                  <a14:compatExt spid="_x0000_s141380"/>
                </a:ext>
                <a:ext uri="{FF2B5EF4-FFF2-40B4-BE49-F238E27FC236}">
                  <a16:creationId xmlns:a16="http://schemas.microsoft.com/office/drawing/2014/main" id="{00000000-0008-0000-0300-00004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347</xdr:row>
          <xdr:rowOff>0</xdr:rowOff>
        </xdr:from>
        <xdr:to>
          <xdr:col>4</xdr:col>
          <xdr:colOff>304800</xdr:colOff>
          <xdr:row>347</xdr:row>
          <xdr:rowOff>219075</xdr:rowOff>
        </xdr:to>
        <xdr:sp macro="" textlink="">
          <xdr:nvSpPr>
            <xdr:cNvPr id="141381" name="Check Box 69" hidden="1">
              <a:extLst>
                <a:ext uri="{63B3BB69-23CF-44E3-9099-C40C66FF867C}">
                  <a14:compatExt spid="_x0000_s141381"/>
                </a:ext>
                <a:ext uri="{FF2B5EF4-FFF2-40B4-BE49-F238E27FC236}">
                  <a16:creationId xmlns:a16="http://schemas.microsoft.com/office/drawing/2014/main" id="{00000000-0008-0000-0300-00004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340</xdr:row>
          <xdr:rowOff>0</xdr:rowOff>
        </xdr:from>
        <xdr:to>
          <xdr:col>5</xdr:col>
          <xdr:colOff>304800</xdr:colOff>
          <xdr:row>340</xdr:row>
          <xdr:rowOff>219075</xdr:rowOff>
        </xdr:to>
        <xdr:sp macro="" textlink="">
          <xdr:nvSpPr>
            <xdr:cNvPr id="141382" name="Check Box 70" hidden="1">
              <a:extLst>
                <a:ext uri="{63B3BB69-23CF-44E3-9099-C40C66FF867C}">
                  <a14:compatExt spid="_x0000_s141382"/>
                </a:ext>
                <a:ext uri="{FF2B5EF4-FFF2-40B4-BE49-F238E27FC236}">
                  <a16:creationId xmlns:a16="http://schemas.microsoft.com/office/drawing/2014/main" id="{00000000-0008-0000-0300-00004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341</xdr:row>
          <xdr:rowOff>0</xdr:rowOff>
        </xdr:from>
        <xdr:to>
          <xdr:col>5</xdr:col>
          <xdr:colOff>304800</xdr:colOff>
          <xdr:row>341</xdr:row>
          <xdr:rowOff>219075</xdr:rowOff>
        </xdr:to>
        <xdr:sp macro="" textlink="">
          <xdr:nvSpPr>
            <xdr:cNvPr id="141383" name="Check Box 71" hidden="1">
              <a:extLst>
                <a:ext uri="{63B3BB69-23CF-44E3-9099-C40C66FF867C}">
                  <a14:compatExt spid="_x0000_s141383"/>
                </a:ext>
                <a:ext uri="{FF2B5EF4-FFF2-40B4-BE49-F238E27FC236}">
                  <a16:creationId xmlns:a16="http://schemas.microsoft.com/office/drawing/2014/main" id="{00000000-0008-0000-0300-00004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344</xdr:row>
          <xdr:rowOff>0</xdr:rowOff>
        </xdr:from>
        <xdr:to>
          <xdr:col>5</xdr:col>
          <xdr:colOff>304800</xdr:colOff>
          <xdr:row>344</xdr:row>
          <xdr:rowOff>219075</xdr:rowOff>
        </xdr:to>
        <xdr:sp macro="" textlink="">
          <xdr:nvSpPr>
            <xdr:cNvPr id="141384" name="Check Box 72" hidden="1">
              <a:extLst>
                <a:ext uri="{63B3BB69-23CF-44E3-9099-C40C66FF867C}">
                  <a14:compatExt spid="_x0000_s141384"/>
                </a:ext>
                <a:ext uri="{FF2B5EF4-FFF2-40B4-BE49-F238E27FC236}">
                  <a16:creationId xmlns:a16="http://schemas.microsoft.com/office/drawing/2014/main" id="{00000000-0008-0000-0300-00004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345</xdr:row>
          <xdr:rowOff>0</xdr:rowOff>
        </xdr:from>
        <xdr:to>
          <xdr:col>5</xdr:col>
          <xdr:colOff>304800</xdr:colOff>
          <xdr:row>345</xdr:row>
          <xdr:rowOff>219075</xdr:rowOff>
        </xdr:to>
        <xdr:sp macro="" textlink="">
          <xdr:nvSpPr>
            <xdr:cNvPr id="141385" name="Check Box 73" hidden="1">
              <a:extLst>
                <a:ext uri="{63B3BB69-23CF-44E3-9099-C40C66FF867C}">
                  <a14:compatExt spid="_x0000_s141385"/>
                </a:ext>
                <a:ext uri="{FF2B5EF4-FFF2-40B4-BE49-F238E27FC236}">
                  <a16:creationId xmlns:a16="http://schemas.microsoft.com/office/drawing/2014/main" id="{00000000-0008-0000-0300-00004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342</xdr:row>
          <xdr:rowOff>0</xdr:rowOff>
        </xdr:from>
        <xdr:to>
          <xdr:col>5</xdr:col>
          <xdr:colOff>304800</xdr:colOff>
          <xdr:row>342</xdr:row>
          <xdr:rowOff>219075</xdr:rowOff>
        </xdr:to>
        <xdr:sp macro="" textlink="">
          <xdr:nvSpPr>
            <xdr:cNvPr id="141386" name="Check Box 74" hidden="1">
              <a:extLst>
                <a:ext uri="{63B3BB69-23CF-44E3-9099-C40C66FF867C}">
                  <a14:compatExt spid="_x0000_s141386"/>
                </a:ext>
                <a:ext uri="{FF2B5EF4-FFF2-40B4-BE49-F238E27FC236}">
                  <a16:creationId xmlns:a16="http://schemas.microsoft.com/office/drawing/2014/main" id="{00000000-0008-0000-0300-00004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343</xdr:row>
          <xdr:rowOff>0</xdr:rowOff>
        </xdr:from>
        <xdr:to>
          <xdr:col>5</xdr:col>
          <xdr:colOff>304800</xdr:colOff>
          <xdr:row>343</xdr:row>
          <xdr:rowOff>219075</xdr:rowOff>
        </xdr:to>
        <xdr:sp macro="" textlink="">
          <xdr:nvSpPr>
            <xdr:cNvPr id="141387" name="Check Box 75" hidden="1">
              <a:extLst>
                <a:ext uri="{63B3BB69-23CF-44E3-9099-C40C66FF867C}">
                  <a14:compatExt spid="_x0000_s141387"/>
                </a:ext>
                <a:ext uri="{FF2B5EF4-FFF2-40B4-BE49-F238E27FC236}">
                  <a16:creationId xmlns:a16="http://schemas.microsoft.com/office/drawing/2014/main" id="{00000000-0008-0000-0300-00004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351</xdr:row>
          <xdr:rowOff>0</xdr:rowOff>
        </xdr:from>
        <xdr:to>
          <xdr:col>4</xdr:col>
          <xdr:colOff>304800</xdr:colOff>
          <xdr:row>351</xdr:row>
          <xdr:rowOff>219075</xdr:rowOff>
        </xdr:to>
        <xdr:sp macro="" textlink="">
          <xdr:nvSpPr>
            <xdr:cNvPr id="141388" name="Check Box 76" hidden="1">
              <a:extLst>
                <a:ext uri="{63B3BB69-23CF-44E3-9099-C40C66FF867C}">
                  <a14:compatExt spid="_x0000_s141388"/>
                </a:ext>
                <a:ext uri="{FF2B5EF4-FFF2-40B4-BE49-F238E27FC236}">
                  <a16:creationId xmlns:a16="http://schemas.microsoft.com/office/drawing/2014/main" id="{00000000-0008-0000-0300-00004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356</xdr:row>
          <xdr:rowOff>0</xdr:rowOff>
        </xdr:from>
        <xdr:to>
          <xdr:col>4</xdr:col>
          <xdr:colOff>304800</xdr:colOff>
          <xdr:row>356</xdr:row>
          <xdr:rowOff>219075</xdr:rowOff>
        </xdr:to>
        <xdr:sp macro="" textlink="">
          <xdr:nvSpPr>
            <xdr:cNvPr id="141389" name="Check Box 77" hidden="1">
              <a:extLst>
                <a:ext uri="{63B3BB69-23CF-44E3-9099-C40C66FF867C}">
                  <a14:compatExt spid="_x0000_s141389"/>
                </a:ext>
                <a:ext uri="{FF2B5EF4-FFF2-40B4-BE49-F238E27FC236}">
                  <a16:creationId xmlns:a16="http://schemas.microsoft.com/office/drawing/2014/main" id="{00000000-0008-0000-0300-00004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358</xdr:row>
          <xdr:rowOff>0</xdr:rowOff>
        </xdr:from>
        <xdr:to>
          <xdr:col>4</xdr:col>
          <xdr:colOff>304800</xdr:colOff>
          <xdr:row>358</xdr:row>
          <xdr:rowOff>219075</xdr:rowOff>
        </xdr:to>
        <xdr:sp macro="" textlink="">
          <xdr:nvSpPr>
            <xdr:cNvPr id="141390" name="Check Box 78" hidden="1">
              <a:extLst>
                <a:ext uri="{63B3BB69-23CF-44E3-9099-C40C66FF867C}">
                  <a14:compatExt spid="_x0000_s141390"/>
                </a:ext>
                <a:ext uri="{FF2B5EF4-FFF2-40B4-BE49-F238E27FC236}">
                  <a16:creationId xmlns:a16="http://schemas.microsoft.com/office/drawing/2014/main" id="{00000000-0008-0000-0300-00004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360</xdr:row>
          <xdr:rowOff>0</xdr:rowOff>
        </xdr:from>
        <xdr:to>
          <xdr:col>4</xdr:col>
          <xdr:colOff>304800</xdr:colOff>
          <xdr:row>360</xdr:row>
          <xdr:rowOff>219075</xdr:rowOff>
        </xdr:to>
        <xdr:sp macro="" textlink="">
          <xdr:nvSpPr>
            <xdr:cNvPr id="141391" name="Check Box 79" hidden="1">
              <a:extLst>
                <a:ext uri="{63B3BB69-23CF-44E3-9099-C40C66FF867C}">
                  <a14:compatExt spid="_x0000_s141391"/>
                </a:ext>
                <a:ext uri="{FF2B5EF4-FFF2-40B4-BE49-F238E27FC236}">
                  <a16:creationId xmlns:a16="http://schemas.microsoft.com/office/drawing/2014/main" id="{00000000-0008-0000-0300-00004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368</xdr:row>
          <xdr:rowOff>28575</xdr:rowOff>
        </xdr:from>
        <xdr:to>
          <xdr:col>7</xdr:col>
          <xdr:colOff>304800</xdr:colOff>
          <xdr:row>369</xdr:row>
          <xdr:rowOff>0</xdr:rowOff>
        </xdr:to>
        <xdr:sp macro="" textlink="">
          <xdr:nvSpPr>
            <xdr:cNvPr id="141392" name="Drop Down 80" hidden="1">
              <a:extLst>
                <a:ext uri="{63B3BB69-23CF-44E3-9099-C40C66FF867C}">
                  <a14:compatExt spid="_x0000_s141392"/>
                </a:ext>
                <a:ext uri="{FF2B5EF4-FFF2-40B4-BE49-F238E27FC236}">
                  <a16:creationId xmlns:a16="http://schemas.microsoft.com/office/drawing/2014/main" id="{00000000-0008-0000-0300-00005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368</xdr:row>
          <xdr:rowOff>28575</xdr:rowOff>
        </xdr:from>
        <xdr:to>
          <xdr:col>13</xdr:col>
          <xdr:colOff>0</xdr:colOff>
          <xdr:row>369</xdr:row>
          <xdr:rowOff>0</xdr:rowOff>
        </xdr:to>
        <xdr:sp macro="" textlink="">
          <xdr:nvSpPr>
            <xdr:cNvPr id="141393" name="Drop Down 81" hidden="1">
              <a:extLst>
                <a:ext uri="{63B3BB69-23CF-44E3-9099-C40C66FF867C}">
                  <a14:compatExt spid="_x0000_s141393"/>
                </a:ext>
                <a:ext uri="{FF2B5EF4-FFF2-40B4-BE49-F238E27FC236}">
                  <a16:creationId xmlns:a16="http://schemas.microsoft.com/office/drawing/2014/main" id="{00000000-0008-0000-0300-00005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368</xdr:row>
          <xdr:rowOff>28575</xdr:rowOff>
        </xdr:from>
        <xdr:to>
          <xdr:col>17</xdr:col>
          <xdr:colOff>304800</xdr:colOff>
          <xdr:row>369</xdr:row>
          <xdr:rowOff>0</xdr:rowOff>
        </xdr:to>
        <xdr:sp macro="" textlink="">
          <xdr:nvSpPr>
            <xdr:cNvPr id="141394" name="Drop Down 82" hidden="1">
              <a:extLst>
                <a:ext uri="{63B3BB69-23CF-44E3-9099-C40C66FF867C}">
                  <a14:compatExt spid="_x0000_s141394"/>
                </a:ext>
                <a:ext uri="{FF2B5EF4-FFF2-40B4-BE49-F238E27FC236}">
                  <a16:creationId xmlns:a16="http://schemas.microsoft.com/office/drawing/2014/main" id="{00000000-0008-0000-0300-00005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368</xdr:row>
          <xdr:rowOff>38100</xdr:rowOff>
        </xdr:from>
        <xdr:to>
          <xdr:col>23</xdr:col>
          <xdr:colOff>0</xdr:colOff>
          <xdr:row>369</xdr:row>
          <xdr:rowOff>9525</xdr:rowOff>
        </xdr:to>
        <xdr:sp macro="" textlink="">
          <xdr:nvSpPr>
            <xdr:cNvPr id="141395" name="Drop Down 83" hidden="1">
              <a:extLst>
                <a:ext uri="{63B3BB69-23CF-44E3-9099-C40C66FF867C}">
                  <a14:compatExt spid="_x0000_s141395"/>
                </a:ext>
                <a:ext uri="{FF2B5EF4-FFF2-40B4-BE49-F238E27FC236}">
                  <a16:creationId xmlns:a16="http://schemas.microsoft.com/office/drawing/2014/main" id="{00000000-0008-0000-0300-00005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377</xdr:row>
          <xdr:rowOff>28575</xdr:rowOff>
        </xdr:from>
        <xdr:to>
          <xdr:col>26</xdr:col>
          <xdr:colOff>304800</xdr:colOff>
          <xdr:row>378</xdr:row>
          <xdr:rowOff>0</xdr:rowOff>
        </xdr:to>
        <xdr:sp macro="" textlink="">
          <xdr:nvSpPr>
            <xdr:cNvPr id="141396" name="Drop Down 84" hidden="1">
              <a:extLst>
                <a:ext uri="{63B3BB69-23CF-44E3-9099-C40C66FF867C}">
                  <a14:compatExt spid="_x0000_s141396"/>
                </a:ext>
                <a:ext uri="{FF2B5EF4-FFF2-40B4-BE49-F238E27FC236}">
                  <a16:creationId xmlns:a16="http://schemas.microsoft.com/office/drawing/2014/main" id="{00000000-0008-0000-0300-00005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377</xdr:row>
          <xdr:rowOff>28575</xdr:rowOff>
        </xdr:from>
        <xdr:to>
          <xdr:col>8</xdr:col>
          <xdr:colOff>0</xdr:colOff>
          <xdr:row>378</xdr:row>
          <xdr:rowOff>0</xdr:rowOff>
        </xdr:to>
        <xdr:sp macro="" textlink="">
          <xdr:nvSpPr>
            <xdr:cNvPr id="141397" name="Drop Down 85" hidden="1">
              <a:extLst>
                <a:ext uri="{63B3BB69-23CF-44E3-9099-C40C66FF867C}">
                  <a14:compatExt spid="_x0000_s141397"/>
                </a:ext>
                <a:ext uri="{FF2B5EF4-FFF2-40B4-BE49-F238E27FC236}">
                  <a16:creationId xmlns:a16="http://schemas.microsoft.com/office/drawing/2014/main" id="{00000000-0008-0000-0300-00005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377</xdr:row>
          <xdr:rowOff>28575</xdr:rowOff>
        </xdr:from>
        <xdr:to>
          <xdr:col>12</xdr:col>
          <xdr:colOff>304800</xdr:colOff>
          <xdr:row>378</xdr:row>
          <xdr:rowOff>0</xdr:rowOff>
        </xdr:to>
        <xdr:sp macro="" textlink="">
          <xdr:nvSpPr>
            <xdr:cNvPr id="141398" name="Drop Down 86" hidden="1">
              <a:extLst>
                <a:ext uri="{63B3BB69-23CF-44E3-9099-C40C66FF867C}">
                  <a14:compatExt spid="_x0000_s141398"/>
                </a:ext>
                <a:ext uri="{FF2B5EF4-FFF2-40B4-BE49-F238E27FC236}">
                  <a16:creationId xmlns:a16="http://schemas.microsoft.com/office/drawing/2014/main" id="{00000000-0008-0000-0300-00005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380</xdr:row>
          <xdr:rowOff>28575</xdr:rowOff>
        </xdr:from>
        <xdr:to>
          <xdr:col>8</xdr:col>
          <xdr:colOff>0</xdr:colOff>
          <xdr:row>381</xdr:row>
          <xdr:rowOff>0</xdr:rowOff>
        </xdr:to>
        <xdr:sp macro="" textlink="">
          <xdr:nvSpPr>
            <xdr:cNvPr id="141399" name="Drop Down 87" hidden="1">
              <a:extLst>
                <a:ext uri="{63B3BB69-23CF-44E3-9099-C40C66FF867C}">
                  <a14:compatExt spid="_x0000_s141399"/>
                </a:ext>
                <a:ext uri="{FF2B5EF4-FFF2-40B4-BE49-F238E27FC236}">
                  <a16:creationId xmlns:a16="http://schemas.microsoft.com/office/drawing/2014/main" id="{00000000-0008-0000-0300-00005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371</xdr:row>
          <xdr:rowOff>28575</xdr:rowOff>
        </xdr:from>
        <xdr:to>
          <xdr:col>8</xdr:col>
          <xdr:colOff>0</xdr:colOff>
          <xdr:row>372</xdr:row>
          <xdr:rowOff>0</xdr:rowOff>
        </xdr:to>
        <xdr:sp macro="" textlink="">
          <xdr:nvSpPr>
            <xdr:cNvPr id="141400" name="Drop Down 88" hidden="1">
              <a:extLst>
                <a:ext uri="{63B3BB69-23CF-44E3-9099-C40C66FF867C}">
                  <a14:compatExt spid="_x0000_s141400"/>
                </a:ext>
                <a:ext uri="{FF2B5EF4-FFF2-40B4-BE49-F238E27FC236}">
                  <a16:creationId xmlns:a16="http://schemas.microsoft.com/office/drawing/2014/main" id="{00000000-0008-0000-0300-00005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377</xdr:row>
          <xdr:rowOff>28575</xdr:rowOff>
        </xdr:from>
        <xdr:to>
          <xdr:col>22</xdr:col>
          <xdr:colOff>304800</xdr:colOff>
          <xdr:row>378</xdr:row>
          <xdr:rowOff>0</xdr:rowOff>
        </xdr:to>
        <xdr:sp macro="" textlink="">
          <xdr:nvSpPr>
            <xdr:cNvPr id="141401" name="Drop Down 89" hidden="1">
              <a:extLst>
                <a:ext uri="{63B3BB69-23CF-44E3-9099-C40C66FF867C}">
                  <a14:compatExt spid="_x0000_s141401"/>
                </a:ext>
                <a:ext uri="{FF2B5EF4-FFF2-40B4-BE49-F238E27FC236}">
                  <a16:creationId xmlns:a16="http://schemas.microsoft.com/office/drawing/2014/main" id="{00000000-0008-0000-0300-00005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371</xdr:row>
          <xdr:rowOff>28575</xdr:rowOff>
        </xdr:from>
        <xdr:to>
          <xdr:col>12</xdr:col>
          <xdr:colOff>304800</xdr:colOff>
          <xdr:row>372</xdr:row>
          <xdr:rowOff>0</xdr:rowOff>
        </xdr:to>
        <xdr:sp macro="" textlink="">
          <xdr:nvSpPr>
            <xdr:cNvPr id="141402" name="Drop Down 90" hidden="1">
              <a:extLst>
                <a:ext uri="{63B3BB69-23CF-44E3-9099-C40C66FF867C}">
                  <a14:compatExt spid="_x0000_s141402"/>
                </a:ext>
                <a:ext uri="{FF2B5EF4-FFF2-40B4-BE49-F238E27FC236}">
                  <a16:creationId xmlns:a16="http://schemas.microsoft.com/office/drawing/2014/main" id="{00000000-0008-0000-0300-00005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377</xdr:row>
          <xdr:rowOff>38100</xdr:rowOff>
        </xdr:from>
        <xdr:to>
          <xdr:col>17</xdr:col>
          <xdr:colOff>304800</xdr:colOff>
          <xdr:row>378</xdr:row>
          <xdr:rowOff>9525</xdr:rowOff>
        </xdr:to>
        <xdr:sp macro="" textlink="">
          <xdr:nvSpPr>
            <xdr:cNvPr id="141403" name="Drop Down 91" hidden="1">
              <a:extLst>
                <a:ext uri="{63B3BB69-23CF-44E3-9099-C40C66FF867C}">
                  <a14:compatExt spid="_x0000_s141403"/>
                </a:ext>
                <a:ext uri="{FF2B5EF4-FFF2-40B4-BE49-F238E27FC236}">
                  <a16:creationId xmlns:a16="http://schemas.microsoft.com/office/drawing/2014/main" id="{00000000-0008-0000-0300-00005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371</xdr:row>
          <xdr:rowOff>0</xdr:rowOff>
        </xdr:from>
        <xdr:to>
          <xdr:col>15</xdr:col>
          <xdr:colOff>304800</xdr:colOff>
          <xdr:row>371</xdr:row>
          <xdr:rowOff>219075</xdr:rowOff>
        </xdr:to>
        <xdr:sp macro="" textlink="">
          <xdr:nvSpPr>
            <xdr:cNvPr id="141404" name="Check Box 92" hidden="1">
              <a:extLst>
                <a:ext uri="{63B3BB69-23CF-44E3-9099-C40C66FF867C}">
                  <a14:compatExt spid="_x0000_s141404"/>
                </a:ext>
                <a:ext uri="{FF2B5EF4-FFF2-40B4-BE49-F238E27FC236}">
                  <a16:creationId xmlns:a16="http://schemas.microsoft.com/office/drawing/2014/main" id="{00000000-0008-0000-0300-00005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372</xdr:row>
          <xdr:rowOff>0</xdr:rowOff>
        </xdr:from>
        <xdr:to>
          <xdr:col>15</xdr:col>
          <xdr:colOff>304800</xdr:colOff>
          <xdr:row>372</xdr:row>
          <xdr:rowOff>219075</xdr:rowOff>
        </xdr:to>
        <xdr:sp macro="" textlink="">
          <xdr:nvSpPr>
            <xdr:cNvPr id="141405" name="Check Box 93" hidden="1">
              <a:extLst>
                <a:ext uri="{63B3BB69-23CF-44E3-9099-C40C66FF867C}">
                  <a14:compatExt spid="_x0000_s141405"/>
                </a:ext>
                <a:ext uri="{FF2B5EF4-FFF2-40B4-BE49-F238E27FC236}">
                  <a16:creationId xmlns:a16="http://schemas.microsoft.com/office/drawing/2014/main" id="{00000000-0008-0000-0300-00005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373</xdr:row>
          <xdr:rowOff>0</xdr:rowOff>
        </xdr:from>
        <xdr:to>
          <xdr:col>15</xdr:col>
          <xdr:colOff>304800</xdr:colOff>
          <xdr:row>373</xdr:row>
          <xdr:rowOff>219075</xdr:rowOff>
        </xdr:to>
        <xdr:sp macro="" textlink="">
          <xdr:nvSpPr>
            <xdr:cNvPr id="141406" name="Check Box 94" hidden="1">
              <a:extLst>
                <a:ext uri="{63B3BB69-23CF-44E3-9099-C40C66FF867C}">
                  <a14:compatExt spid="_x0000_s141406"/>
                </a:ext>
                <a:ext uri="{FF2B5EF4-FFF2-40B4-BE49-F238E27FC236}">
                  <a16:creationId xmlns:a16="http://schemas.microsoft.com/office/drawing/2014/main" id="{00000000-0008-0000-0300-00005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374</xdr:row>
          <xdr:rowOff>0</xdr:rowOff>
        </xdr:from>
        <xdr:to>
          <xdr:col>15</xdr:col>
          <xdr:colOff>304800</xdr:colOff>
          <xdr:row>374</xdr:row>
          <xdr:rowOff>219075</xdr:rowOff>
        </xdr:to>
        <xdr:sp macro="" textlink="">
          <xdr:nvSpPr>
            <xdr:cNvPr id="141407" name="Check Box 95" hidden="1">
              <a:extLst>
                <a:ext uri="{63B3BB69-23CF-44E3-9099-C40C66FF867C}">
                  <a14:compatExt spid="_x0000_s141407"/>
                </a:ext>
                <a:ext uri="{FF2B5EF4-FFF2-40B4-BE49-F238E27FC236}">
                  <a16:creationId xmlns:a16="http://schemas.microsoft.com/office/drawing/2014/main" id="{00000000-0008-0000-0300-00005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363</xdr:row>
          <xdr:rowOff>28575</xdr:rowOff>
        </xdr:from>
        <xdr:to>
          <xdr:col>21</xdr:col>
          <xdr:colOff>295275</xdr:colOff>
          <xdr:row>364</xdr:row>
          <xdr:rowOff>0</xdr:rowOff>
        </xdr:to>
        <xdr:sp macro="" textlink="">
          <xdr:nvSpPr>
            <xdr:cNvPr id="141408" name="Drop Down 96" hidden="1">
              <a:extLst>
                <a:ext uri="{63B3BB69-23CF-44E3-9099-C40C66FF867C}">
                  <a14:compatExt spid="_x0000_s141408"/>
                </a:ext>
                <a:ext uri="{FF2B5EF4-FFF2-40B4-BE49-F238E27FC236}">
                  <a16:creationId xmlns:a16="http://schemas.microsoft.com/office/drawing/2014/main" id="{00000000-0008-0000-0300-00006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139</xdr:row>
          <xdr:rowOff>0</xdr:rowOff>
        </xdr:from>
        <xdr:to>
          <xdr:col>4</xdr:col>
          <xdr:colOff>304800</xdr:colOff>
          <xdr:row>139</xdr:row>
          <xdr:rowOff>219075</xdr:rowOff>
        </xdr:to>
        <xdr:sp macro="" textlink="">
          <xdr:nvSpPr>
            <xdr:cNvPr id="141409" name="Check Box 97" hidden="1">
              <a:extLst>
                <a:ext uri="{63B3BB69-23CF-44E3-9099-C40C66FF867C}">
                  <a14:compatExt spid="_x0000_s141409"/>
                </a:ext>
                <a:ext uri="{FF2B5EF4-FFF2-40B4-BE49-F238E27FC236}">
                  <a16:creationId xmlns:a16="http://schemas.microsoft.com/office/drawing/2014/main" id="{00000000-0008-0000-0300-00006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138</xdr:row>
          <xdr:rowOff>0</xdr:rowOff>
        </xdr:from>
        <xdr:to>
          <xdr:col>4</xdr:col>
          <xdr:colOff>304800</xdr:colOff>
          <xdr:row>138</xdr:row>
          <xdr:rowOff>219075</xdr:rowOff>
        </xdr:to>
        <xdr:sp macro="" textlink="">
          <xdr:nvSpPr>
            <xdr:cNvPr id="141410" name="Check Box 98" hidden="1">
              <a:extLst>
                <a:ext uri="{63B3BB69-23CF-44E3-9099-C40C66FF867C}">
                  <a14:compatExt spid="_x0000_s141410"/>
                </a:ext>
                <a:ext uri="{FF2B5EF4-FFF2-40B4-BE49-F238E27FC236}">
                  <a16:creationId xmlns:a16="http://schemas.microsoft.com/office/drawing/2014/main" id="{00000000-0008-0000-0300-00006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137</xdr:row>
          <xdr:rowOff>0</xdr:rowOff>
        </xdr:from>
        <xdr:to>
          <xdr:col>4</xdr:col>
          <xdr:colOff>304800</xdr:colOff>
          <xdr:row>137</xdr:row>
          <xdr:rowOff>219075</xdr:rowOff>
        </xdr:to>
        <xdr:sp macro="" textlink="">
          <xdr:nvSpPr>
            <xdr:cNvPr id="141411" name="Check Box 99" hidden="1">
              <a:extLst>
                <a:ext uri="{63B3BB69-23CF-44E3-9099-C40C66FF867C}">
                  <a14:compatExt spid="_x0000_s141411"/>
                </a:ext>
                <a:ext uri="{FF2B5EF4-FFF2-40B4-BE49-F238E27FC236}">
                  <a16:creationId xmlns:a16="http://schemas.microsoft.com/office/drawing/2014/main" id="{00000000-0008-0000-0300-00006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136</xdr:row>
          <xdr:rowOff>0</xdr:rowOff>
        </xdr:from>
        <xdr:to>
          <xdr:col>4</xdr:col>
          <xdr:colOff>304800</xdr:colOff>
          <xdr:row>136</xdr:row>
          <xdr:rowOff>219075</xdr:rowOff>
        </xdr:to>
        <xdr:sp macro="" textlink="">
          <xdr:nvSpPr>
            <xdr:cNvPr id="141412" name="Check Box 100" hidden="1">
              <a:extLst>
                <a:ext uri="{63B3BB69-23CF-44E3-9099-C40C66FF867C}">
                  <a14:compatExt spid="_x0000_s141412"/>
                </a:ext>
                <a:ext uri="{FF2B5EF4-FFF2-40B4-BE49-F238E27FC236}">
                  <a16:creationId xmlns:a16="http://schemas.microsoft.com/office/drawing/2014/main" id="{00000000-0008-0000-0300-00006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140</xdr:row>
          <xdr:rowOff>0</xdr:rowOff>
        </xdr:from>
        <xdr:to>
          <xdr:col>4</xdr:col>
          <xdr:colOff>304800</xdr:colOff>
          <xdr:row>140</xdr:row>
          <xdr:rowOff>219075</xdr:rowOff>
        </xdr:to>
        <xdr:sp macro="" textlink="">
          <xdr:nvSpPr>
            <xdr:cNvPr id="141413" name="Check Box 101" hidden="1">
              <a:extLst>
                <a:ext uri="{63B3BB69-23CF-44E3-9099-C40C66FF867C}">
                  <a14:compatExt spid="_x0000_s141413"/>
                </a:ext>
                <a:ext uri="{FF2B5EF4-FFF2-40B4-BE49-F238E27FC236}">
                  <a16:creationId xmlns:a16="http://schemas.microsoft.com/office/drawing/2014/main" id="{00000000-0008-0000-0300-00006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141</xdr:row>
          <xdr:rowOff>0</xdr:rowOff>
        </xdr:from>
        <xdr:to>
          <xdr:col>4</xdr:col>
          <xdr:colOff>304800</xdr:colOff>
          <xdr:row>141</xdr:row>
          <xdr:rowOff>219075</xdr:rowOff>
        </xdr:to>
        <xdr:sp macro="" textlink="">
          <xdr:nvSpPr>
            <xdr:cNvPr id="141414" name="Check Box 102" hidden="1">
              <a:extLst>
                <a:ext uri="{63B3BB69-23CF-44E3-9099-C40C66FF867C}">
                  <a14:compatExt spid="_x0000_s141414"/>
                </a:ext>
                <a:ext uri="{FF2B5EF4-FFF2-40B4-BE49-F238E27FC236}">
                  <a16:creationId xmlns:a16="http://schemas.microsoft.com/office/drawing/2014/main" id="{00000000-0008-0000-0300-00006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145</xdr:row>
          <xdr:rowOff>0</xdr:rowOff>
        </xdr:from>
        <xdr:to>
          <xdr:col>4</xdr:col>
          <xdr:colOff>304800</xdr:colOff>
          <xdr:row>145</xdr:row>
          <xdr:rowOff>219075</xdr:rowOff>
        </xdr:to>
        <xdr:sp macro="" textlink="">
          <xdr:nvSpPr>
            <xdr:cNvPr id="141415" name="Check Box 103" hidden="1">
              <a:extLst>
                <a:ext uri="{63B3BB69-23CF-44E3-9099-C40C66FF867C}">
                  <a14:compatExt spid="_x0000_s141415"/>
                </a:ext>
                <a:ext uri="{FF2B5EF4-FFF2-40B4-BE49-F238E27FC236}">
                  <a16:creationId xmlns:a16="http://schemas.microsoft.com/office/drawing/2014/main" id="{00000000-0008-0000-0300-00006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143</xdr:row>
          <xdr:rowOff>0</xdr:rowOff>
        </xdr:from>
        <xdr:to>
          <xdr:col>4</xdr:col>
          <xdr:colOff>304800</xdr:colOff>
          <xdr:row>143</xdr:row>
          <xdr:rowOff>219075</xdr:rowOff>
        </xdr:to>
        <xdr:sp macro="" textlink="">
          <xdr:nvSpPr>
            <xdr:cNvPr id="141416" name="Check Box 104" hidden="1">
              <a:extLst>
                <a:ext uri="{63B3BB69-23CF-44E3-9099-C40C66FF867C}">
                  <a14:compatExt spid="_x0000_s141416"/>
                </a:ext>
                <a:ext uri="{FF2B5EF4-FFF2-40B4-BE49-F238E27FC236}">
                  <a16:creationId xmlns:a16="http://schemas.microsoft.com/office/drawing/2014/main" id="{00000000-0008-0000-0300-00006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144</xdr:row>
          <xdr:rowOff>0</xdr:rowOff>
        </xdr:from>
        <xdr:to>
          <xdr:col>4</xdr:col>
          <xdr:colOff>304800</xdr:colOff>
          <xdr:row>144</xdr:row>
          <xdr:rowOff>219075</xdr:rowOff>
        </xdr:to>
        <xdr:sp macro="" textlink="">
          <xdr:nvSpPr>
            <xdr:cNvPr id="141417" name="Check Box 105" hidden="1">
              <a:extLst>
                <a:ext uri="{63B3BB69-23CF-44E3-9099-C40C66FF867C}">
                  <a14:compatExt spid="_x0000_s141417"/>
                </a:ext>
                <a:ext uri="{FF2B5EF4-FFF2-40B4-BE49-F238E27FC236}">
                  <a16:creationId xmlns:a16="http://schemas.microsoft.com/office/drawing/2014/main" id="{00000000-0008-0000-0300-00006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382</xdr:row>
          <xdr:rowOff>0</xdr:rowOff>
        </xdr:from>
        <xdr:to>
          <xdr:col>4</xdr:col>
          <xdr:colOff>304800</xdr:colOff>
          <xdr:row>382</xdr:row>
          <xdr:rowOff>219075</xdr:rowOff>
        </xdr:to>
        <xdr:sp macro="" textlink="">
          <xdr:nvSpPr>
            <xdr:cNvPr id="141418" name="Check Box 106" hidden="1">
              <a:extLst>
                <a:ext uri="{63B3BB69-23CF-44E3-9099-C40C66FF867C}">
                  <a14:compatExt spid="_x0000_s141418"/>
                </a:ext>
                <a:ext uri="{FF2B5EF4-FFF2-40B4-BE49-F238E27FC236}">
                  <a16:creationId xmlns:a16="http://schemas.microsoft.com/office/drawing/2014/main" id="{00000000-0008-0000-0300-00006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388</xdr:row>
          <xdr:rowOff>28575</xdr:rowOff>
        </xdr:from>
        <xdr:to>
          <xdr:col>8</xdr:col>
          <xdr:colOff>304800</xdr:colOff>
          <xdr:row>389</xdr:row>
          <xdr:rowOff>0</xdr:rowOff>
        </xdr:to>
        <xdr:sp macro="" textlink="">
          <xdr:nvSpPr>
            <xdr:cNvPr id="141419" name="Drop Down 107" hidden="1">
              <a:extLst>
                <a:ext uri="{63B3BB69-23CF-44E3-9099-C40C66FF867C}">
                  <a14:compatExt spid="_x0000_s141419"/>
                </a:ext>
                <a:ext uri="{FF2B5EF4-FFF2-40B4-BE49-F238E27FC236}">
                  <a16:creationId xmlns:a16="http://schemas.microsoft.com/office/drawing/2014/main" id="{00000000-0008-0000-0300-00006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388</xdr:row>
          <xdr:rowOff>28575</xdr:rowOff>
        </xdr:from>
        <xdr:to>
          <xdr:col>21</xdr:col>
          <xdr:colOff>295275</xdr:colOff>
          <xdr:row>389</xdr:row>
          <xdr:rowOff>0</xdr:rowOff>
        </xdr:to>
        <xdr:sp macro="" textlink="">
          <xdr:nvSpPr>
            <xdr:cNvPr id="141420" name="Drop Down 108" hidden="1">
              <a:extLst>
                <a:ext uri="{63B3BB69-23CF-44E3-9099-C40C66FF867C}">
                  <a14:compatExt spid="_x0000_s141420"/>
                </a:ext>
                <a:ext uri="{FF2B5EF4-FFF2-40B4-BE49-F238E27FC236}">
                  <a16:creationId xmlns:a16="http://schemas.microsoft.com/office/drawing/2014/main" id="{00000000-0008-0000-0300-00006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385</xdr:row>
          <xdr:rowOff>28575</xdr:rowOff>
        </xdr:from>
        <xdr:to>
          <xdr:col>7</xdr:col>
          <xdr:colOff>304800</xdr:colOff>
          <xdr:row>386</xdr:row>
          <xdr:rowOff>0</xdr:rowOff>
        </xdr:to>
        <xdr:sp macro="" textlink="">
          <xdr:nvSpPr>
            <xdr:cNvPr id="141421" name="Drop Down 109" hidden="1">
              <a:extLst>
                <a:ext uri="{63B3BB69-23CF-44E3-9099-C40C66FF867C}">
                  <a14:compatExt spid="_x0000_s141421"/>
                </a:ext>
                <a:ext uri="{FF2B5EF4-FFF2-40B4-BE49-F238E27FC236}">
                  <a16:creationId xmlns:a16="http://schemas.microsoft.com/office/drawing/2014/main" id="{00000000-0008-0000-0300-00006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390</xdr:row>
          <xdr:rowOff>0</xdr:rowOff>
        </xdr:from>
        <xdr:to>
          <xdr:col>4</xdr:col>
          <xdr:colOff>304800</xdr:colOff>
          <xdr:row>390</xdr:row>
          <xdr:rowOff>219075</xdr:rowOff>
        </xdr:to>
        <xdr:sp macro="" textlink="">
          <xdr:nvSpPr>
            <xdr:cNvPr id="141422" name="Check Box 110" hidden="1">
              <a:extLst>
                <a:ext uri="{63B3BB69-23CF-44E3-9099-C40C66FF867C}">
                  <a14:compatExt spid="_x0000_s141422"/>
                </a:ext>
                <a:ext uri="{FF2B5EF4-FFF2-40B4-BE49-F238E27FC236}">
                  <a16:creationId xmlns:a16="http://schemas.microsoft.com/office/drawing/2014/main" id="{00000000-0008-0000-0300-00006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396</xdr:row>
          <xdr:rowOff>28575</xdr:rowOff>
        </xdr:from>
        <xdr:to>
          <xdr:col>8</xdr:col>
          <xdr:colOff>304800</xdr:colOff>
          <xdr:row>397</xdr:row>
          <xdr:rowOff>0</xdr:rowOff>
        </xdr:to>
        <xdr:sp macro="" textlink="">
          <xdr:nvSpPr>
            <xdr:cNvPr id="141423" name="Drop Down 111" hidden="1">
              <a:extLst>
                <a:ext uri="{63B3BB69-23CF-44E3-9099-C40C66FF867C}">
                  <a14:compatExt spid="_x0000_s141423"/>
                </a:ext>
                <a:ext uri="{FF2B5EF4-FFF2-40B4-BE49-F238E27FC236}">
                  <a16:creationId xmlns:a16="http://schemas.microsoft.com/office/drawing/2014/main" id="{00000000-0008-0000-0300-00006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396</xdr:row>
          <xdr:rowOff>28575</xdr:rowOff>
        </xdr:from>
        <xdr:to>
          <xdr:col>21</xdr:col>
          <xdr:colOff>295275</xdr:colOff>
          <xdr:row>397</xdr:row>
          <xdr:rowOff>0</xdr:rowOff>
        </xdr:to>
        <xdr:sp macro="" textlink="">
          <xdr:nvSpPr>
            <xdr:cNvPr id="141424" name="Drop Down 112" hidden="1">
              <a:extLst>
                <a:ext uri="{63B3BB69-23CF-44E3-9099-C40C66FF867C}">
                  <a14:compatExt spid="_x0000_s141424"/>
                </a:ext>
                <a:ext uri="{FF2B5EF4-FFF2-40B4-BE49-F238E27FC236}">
                  <a16:creationId xmlns:a16="http://schemas.microsoft.com/office/drawing/2014/main" id="{00000000-0008-0000-0300-00007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393</xdr:row>
          <xdr:rowOff>28575</xdr:rowOff>
        </xdr:from>
        <xdr:to>
          <xdr:col>7</xdr:col>
          <xdr:colOff>304800</xdr:colOff>
          <xdr:row>394</xdr:row>
          <xdr:rowOff>0</xdr:rowOff>
        </xdr:to>
        <xdr:sp macro="" textlink="">
          <xdr:nvSpPr>
            <xdr:cNvPr id="141425" name="Drop Down 113" hidden="1">
              <a:extLst>
                <a:ext uri="{63B3BB69-23CF-44E3-9099-C40C66FF867C}">
                  <a14:compatExt spid="_x0000_s141425"/>
                </a:ext>
                <a:ext uri="{FF2B5EF4-FFF2-40B4-BE49-F238E27FC236}">
                  <a16:creationId xmlns:a16="http://schemas.microsoft.com/office/drawing/2014/main" id="{00000000-0008-0000-0300-00007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398</xdr:row>
          <xdr:rowOff>0</xdr:rowOff>
        </xdr:from>
        <xdr:to>
          <xdr:col>4</xdr:col>
          <xdr:colOff>304800</xdr:colOff>
          <xdr:row>398</xdr:row>
          <xdr:rowOff>219075</xdr:rowOff>
        </xdr:to>
        <xdr:sp macro="" textlink="">
          <xdr:nvSpPr>
            <xdr:cNvPr id="141426" name="Check Box 114" hidden="1">
              <a:extLst>
                <a:ext uri="{63B3BB69-23CF-44E3-9099-C40C66FF867C}">
                  <a14:compatExt spid="_x0000_s141426"/>
                </a:ext>
                <a:ext uri="{FF2B5EF4-FFF2-40B4-BE49-F238E27FC236}">
                  <a16:creationId xmlns:a16="http://schemas.microsoft.com/office/drawing/2014/main" id="{00000000-0008-0000-0300-00007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404</xdr:row>
          <xdr:rowOff>28575</xdr:rowOff>
        </xdr:from>
        <xdr:to>
          <xdr:col>8</xdr:col>
          <xdr:colOff>304800</xdr:colOff>
          <xdr:row>405</xdr:row>
          <xdr:rowOff>0</xdr:rowOff>
        </xdr:to>
        <xdr:sp macro="" textlink="">
          <xdr:nvSpPr>
            <xdr:cNvPr id="141427" name="Drop Down 115" hidden="1">
              <a:extLst>
                <a:ext uri="{63B3BB69-23CF-44E3-9099-C40C66FF867C}">
                  <a14:compatExt spid="_x0000_s141427"/>
                </a:ext>
                <a:ext uri="{FF2B5EF4-FFF2-40B4-BE49-F238E27FC236}">
                  <a16:creationId xmlns:a16="http://schemas.microsoft.com/office/drawing/2014/main" id="{00000000-0008-0000-0300-00007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404</xdr:row>
          <xdr:rowOff>28575</xdr:rowOff>
        </xdr:from>
        <xdr:to>
          <xdr:col>21</xdr:col>
          <xdr:colOff>295275</xdr:colOff>
          <xdr:row>405</xdr:row>
          <xdr:rowOff>0</xdr:rowOff>
        </xdr:to>
        <xdr:sp macro="" textlink="">
          <xdr:nvSpPr>
            <xdr:cNvPr id="141428" name="Drop Down 116" hidden="1">
              <a:extLst>
                <a:ext uri="{63B3BB69-23CF-44E3-9099-C40C66FF867C}">
                  <a14:compatExt spid="_x0000_s141428"/>
                </a:ext>
                <a:ext uri="{FF2B5EF4-FFF2-40B4-BE49-F238E27FC236}">
                  <a16:creationId xmlns:a16="http://schemas.microsoft.com/office/drawing/2014/main" id="{00000000-0008-0000-0300-00007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401</xdr:row>
          <xdr:rowOff>28575</xdr:rowOff>
        </xdr:from>
        <xdr:to>
          <xdr:col>7</xdr:col>
          <xdr:colOff>304800</xdr:colOff>
          <xdr:row>402</xdr:row>
          <xdr:rowOff>0</xdr:rowOff>
        </xdr:to>
        <xdr:sp macro="" textlink="">
          <xdr:nvSpPr>
            <xdr:cNvPr id="141429" name="Drop Down 117" hidden="1">
              <a:extLst>
                <a:ext uri="{63B3BB69-23CF-44E3-9099-C40C66FF867C}">
                  <a14:compatExt spid="_x0000_s141429"/>
                </a:ext>
                <a:ext uri="{FF2B5EF4-FFF2-40B4-BE49-F238E27FC236}">
                  <a16:creationId xmlns:a16="http://schemas.microsoft.com/office/drawing/2014/main" id="{00000000-0008-0000-0300-00007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407</xdr:row>
          <xdr:rowOff>0</xdr:rowOff>
        </xdr:from>
        <xdr:to>
          <xdr:col>4</xdr:col>
          <xdr:colOff>304800</xdr:colOff>
          <xdr:row>407</xdr:row>
          <xdr:rowOff>219075</xdr:rowOff>
        </xdr:to>
        <xdr:sp macro="" textlink="">
          <xdr:nvSpPr>
            <xdr:cNvPr id="141430" name="Check Box 118" hidden="1">
              <a:extLst>
                <a:ext uri="{63B3BB69-23CF-44E3-9099-C40C66FF867C}">
                  <a14:compatExt spid="_x0000_s141430"/>
                </a:ext>
                <a:ext uri="{FF2B5EF4-FFF2-40B4-BE49-F238E27FC236}">
                  <a16:creationId xmlns:a16="http://schemas.microsoft.com/office/drawing/2014/main" id="{00000000-0008-0000-0300-00007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413</xdr:row>
          <xdr:rowOff>28575</xdr:rowOff>
        </xdr:from>
        <xdr:to>
          <xdr:col>8</xdr:col>
          <xdr:colOff>304800</xdr:colOff>
          <xdr:row>414</xdr:row>
          <xdr:rowOff>0</xdr:rowOff>
        </xdr:to>
        <xdr:sp macro="" textlink="">
          <xdr:nvSpPr>
            <xdr:cNvPr id="141431" name="Drop Down 119" hidden="1">
              <a:extLst>
                <a:ext uri="{63B3BB69-23CF-44E3-9099-C40C66FF867C}">
                  <a14:compatExt spid="_x0000_s141431"/>
                </a:ext>
                <a:ext uri="{FF2B5EF4-FFF2-40B4-BE49-F238E27FC236}">
                  <a16:creationId xmlns:a16="http://schemas.microsoft.com/office/drawing/2014/main" id="{00000000-0008-0000-0300-00007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413</xdr:row>
          <xdr:rowOff>28575</xdr:rowOff>
        </xdr:from>
        <xdr:to>
          <xdr:col>21</xdr:col>
          <xdr:colOff>295275</xdr:colOff>
          <xdr:row>414</xdr:row>
          <xdr:rowOff>0</xdr:rowOff>
        </xdr:to>
        <xdr:sp macro="" textlink="">
          <xdr:nvSpPr>
            <xdr:cNvPr id="141432" name="Drop Down 120" hidden="1">
              <a:extLst>
                <a:ext uri="{63B3BB69-23CF-44E3-9099-C40C66FF867C}">
                  <a14:compatExt spid="_x0000_s141432"/>
                </a:ext>
                <a:ext uri="{FF2B5EF4-FFF2-40B4-BE49-F238E27FC236}">
                  <a16:creationId xmlns:a16="http://schemas.microsoft.com/office/drawing/2014/main" id="{00000000-0008-0000-0300-00007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410</xdr:row>
          <xdr:rowOff>28575</xdr:rowOff>
        </xdr:from>
        <xdr:to>
          <xdr:col>7</xdr:col>
          <xdr:colOff>304800</xdr:colOff>
          <xdr:row>411</xdr:row>
          <xdr:rowOff>0</xdr:rowOff>
        </xdr:to>
        <xdr:sp macro="" textlink="">
          <xdr:nvSpPr>
            <xdr:cNvPr id="141433" name="Drop Down 121" hidden="1">
              <a:extLst>
                <a:ext uri="{63B3BB69-23CF-44E3-9099-C40C66FF867C}">
                  <a14:compatExt spid="_x0000_s141433"/>
                </a:ext>
                <a:ext uri="{FF2B5EF4-FFF2-40B4-BE49-F238E27FC236}">
                  <a16:creationId xmlns:a16="http://schemas.microsoft.com/office/drawing/2014/main" id="{00000000-0008-0000-0300-00007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415</xdr:row>
          <xdr:rowOff>0</xdr:rowOff>
        </xdr:from>
        <xdr:to>
          <xdr:col>4</xdr:col>
          <xdr:colOff>304800</xdr:colOff>
          <xdr:row>415</xdr:row>
          <xdr:rowOff>219075</xdr:rowOff>
        </xdr:to>
        <xdr:sp macro="" textlink="">
          <xdr:nvSpPr>
            <xdr:cNvPr id="141434" name="Check Box 122" hidden="1">
              <a:extLst>
                <a:ext uri="{63B3BB69-23CF-44E3-9099-C40C66FF867C}">
                  <a14:compatExt spid="_x0000_s141434"/>
                </a:ext>
                <a:ext uri="{FF2B5EF4-FFF2-40B4-BE49-F238E27FC236}">
                  <a16:creationId xmlns:a16="http://schemas.microsoft.com/office/drawing/2014/main" id="{00000000-0008-0000-0300-00007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421</xdr:row>
          <xdr:rowOff>28575</xdr:rowOff>
        </xdr:from>
        <xdr:to>
          <xdr:col>8</xdr:col>
          <xdr:colOff>304800</xdr:colOff>
          <xdr:row>422</xdr:row>
          <xdr:rowOff>0</xdr:rowOff>
        </xdr:to>
        <xdr:sp macro="" textlink="">
          <xdr:nvSpPr>
            <xdr:cNvPr id="141435" name="Drop Down 123" hidden="1">
              <a:extLst>
                <a:ext uri="{63B3BB69-23CF-44E3-9099-C40C66FF867C}">
                  <a14:compatExt spid="_x0000_s141435"/>
                </a:ext>
                <a:ext uri="{FF2B5EF4-FFF2-40B4-BE49-F238E27FC236}">
                  <a16:creationId xmlns:a16="http://schemas.microsoft.com/office/drawing/2014/main" id="{00000000-0008-0000-0300-00007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421</xdr:row>
          <xdr:rowOff>28575</xdr:rowOff>
        </xdr:from>
        <xdr:to>
          <xdr:col>21</xdr:col>
          <xdr:colOff>295275</xdr:colOff>
          <xdr:row>422</xdr:row>
          <xdr:rowOff>0</xdr:rowOff>
        </xdr:to>
        <xdr:sp macro="" textlink="">
          <xdr:nvSpPr>
            <xdr:cNvPr id="141436" name="Drop Down 124" hidden="1">
              <a:extLst>
                <a:ext uri="{63B3BB69-23CF-44E3-9099-C40C66FF867C}">
                  <a14:compatExt spid="_x0000_s141436"/>
                </a:ext>
                <a:ext uri="{FF2B5EF4-FFF2-40B4-BE49-F238E27FC236}">
                  <a16:creationId xmlns:a16="http://schemas.microsoft.com/office/drawing/2014/main" id="{00000000-0008-0000-0300-00007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418</xdr:row>
          <xdr:rowOff>28575</xdr:rowOff>
        </xdr:from>
        <xdr:to>
          <xdr:col>7</xdr:col>
          <xdr:colOff>304800</xdr:colOff>
          <xdr:row>419</xdr:row>
          <xdr:rowOff>0</xdr:rowOff>
        </xdr:to>
        <xdr:sp macro="" textlink="">
          <xdr:nvSpPr>
            <xdr:cNvPr id="141437" name="Drop Down 125" hidden="1">
              <a:extLst>
                <a:ext uri="{63B3BB69-23CF-44E3-9099-C40C66FF867C}">
                  <a14:compatExt spid="_x0000_s141437"/>
                </a:ext>
                <a:ext uri="{FF2B5EF4-FFF2-40B4-BE49-F238E27FC236}">
                  <a16:creationId xmlns:a16="http://schemas.microsoft.com/office/drawing/2014/main" id="{00000000-0008-0000-0300-00007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423</xdr:row>
          <xdr:rowOff>0</xdr:rowOff>
        </xdr:from>
        <xdr:to>
          <xdr:col>4</xdr:col>
          <xdr:colOff>304800</xdr:colOff>
          <xdr:row>423</xdr:row>
          <xdr:rowOff>219075</xdr:rowOff>
        </xdr:to>
        <xdr:sp macro="" textlink="">
          <xdr:nvSpPr>
            <xdr:cNvPr id="141438" name="Check Box 126" hidden="1">
              <a:extLst>
                <a:ext uri="{63B3BB69-23CF-44E3-9099-C40C66FF867C}">
                  <a14:compatExt spid="_x0000_s141438"/>
                </a:ext>
                <a:ext uri="{FF2B5EF4-FFF2-40B4-BE49-F238E27FC236}">
                  <a16:creationId xmlns:a16="http://schemas.microsoft.com/office/drawing/2014/main" id="{00000000-0008-0000-0300-00007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429</xdr:row>
          <xdr:rowOff>28575</xdr:rowOff>
        </xdr:from>
        <xdr:to>
          <xdr:col>8</xdr:col>
          <xdr:colOff>304800</xdr:colOff>
          <xdr:row>430</xdr:row>
          <xdr:rowOff>0</xdr:rowOff>
        </xdr:to>
        <xdr:sp macro="" textlink="">
          <xdr:nvSpPr>
            <xdr:cNvPr id="141439" name="Drop Down 127" hidden="1">
              <a:extLst>
                <a:ext uri="{63B3BB69-23CF-44E3-9099-C40C66FF867C}">
                  <a14:compatExt spid="_x0000_s141439"/>
                </a:ext>
                <a:ext uri="{FF2B5EF4-FFF2-40B4-BE49-F238E27FC236}">
                  <a16:creationId xmlns:a16="http://schemas.microsoft.com/office/drawing/2014/main" id="{00000000-0008-0000-0300-00007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429</xdr:row>
          <xdr:rowOff>28575</xdr:rowOff>
        </xdr:from>
        <xdr:to>
          <xdr:col>21</xdr:col>
          <xdr:colOff>295275</xdr:colOff>
          <xdr:row>430</xdr:row>
          <xdr:rowOff>0</xdr:rowOff>
        </xdr:to>
        <xdr:sp macro="" textlink="">
          <xdr:nvSpPr>
            <xdr:cNvPr id="141440" name="Drop Down 128" hidden="1">
              <a:extLst>
                <a:ext uri="{63B3BB69-23CF-44E3-9099-C40C66FF867C}">
                  <a14:compatExt spid="_x0000_s141440"/>
                </a:ext>
                <a:ext uri="{FF2B5EF4-FFF2-40B4-BE49-F238E27FC236}">
                  <a16:creationId xmlns:a16="http://schemas.microsoft.com/office/drawing/2014/main" id="{00000000-0008-0000-0300-00008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426</xdr:row>
          <xdr:rowOff>28575</xdr:rowOff>
        </xdr:from>
        <xdr:to>
          <xdr:col>7</xdr:col>
          <xdr:colOff>304800</xdr:colOff>
          <xdr:row>427</xdr:row>
          <xdr:rowOff>0</xdr:rowOff>
        </xdr:to>
        <xdr:sp macro="" textlink="">
          <xdr:nvSpPr>
            <xdr:cNvPr id="141441" name="Drop Down 129" hidden="1">
              <a:extLst>
                <a:ext uri="{63B3BB69-23CF-44E3-9099-C40C66FF867C}">
                  <a14:compatExt spid="_x0000_s141441"/>
                </a:ext>
                <a:ext uri="{FF2B5EF4-FFF2-40B4-BE49-F238E27FC236}">
                  <a16:creationId xmlns:a16="http://schemas.microsoft.com/office/drawing/2014/main" id="{00000000-0008-0000-0300-00008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431</xdr:row>
          <xdr:rowOff>0</xdr:rowOff>
        </xdr:from>
        <xdr:to>
          <xdr:col>4</xdr:col>
          <xdr:colOff>304800</xdr:colOff>
          <xdr:row>431</xdr:row>
          <xdr:rowOff>219075</xdr:rowOff>
        </xdr:to>
        <xdr:sp macro="" textlink="">
          <xdr:nvSpPr>
            <xdr:cNvPr id="141442" name="Check Box 130" hidden="1">
              <a:extLst>
                <a:ext uri="{63B3BB69-23CF-44E3-9099-C40C66FF867C}">
                  <a14:compatExt spid="_x0000_s141442"/>
                </a:ext>
                <a:ext uri="{FF2B5EF4-FFF2-40B4-BE49-F238E27FC236}">
                  <a16:creationId xmlns:a16="http://schemas.microsoft.com/office/drawing/2014/main" id="{00000000-0008-0000-0300-00008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437</xdr:row>
          <xdr:rowOff>28575</xdr:rowOff>
        </xdr:from>
        <xdr:to>
          <xdr:col>8</xdr:col>
          <xdr:colOff>304800</xdr:colOff>
          <xdr:row>438</xdr:row>
          <xdr:rowOff>0</xdr:rowOff>
        </xdr:to>
        <xdr:sp macro="" textlink="">
          <xdr:nvSpPr>
            <xdr:cNvPr id="141443" name="Drop Down 131" hidden="1">
              <a:extLst>
                <a:ext uri="{63B3BB69-23CF-44E3-9099-C40C66FF867C}">
                  <a14:compatExt spid="_x0000_s141443"/>
                </a:ext>
                <a:ext uri="{FF2B5EF4-FFF2-40B4-BE49-F238E27FC236}">
                  <a16:creationId xmlns:a16="http://schemas.microsoft.com/office/drawing/2014/main" id="{00000000-0008-0000-0300-00008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434</xdr:row>
          <xdr:rowOff>28575</xdr:rowOff>
        </xdr:from>
        <xdr:to>
          <xdr:col>7</xdr:col>
          <xdr:colOff>304800</xdr:colOff>
          <xdr:row>435</xdr:row>
          <xdr:rowOff>0</xdr:rowOff>
        </xdr:to>
        <xdr:sp macro="" textlink="">
          <xdr:nvSpPr>
            <xdr:cNvPr id="141444" name="Drop Down 132" hidden="1">
              <a:extLst>
                <a:ext uri="{63B3BB69-23CF-44E3-9099-C40C66FF867C}">
                  <a14:compatExt spid="_x0000_s141444"/>
                </a:ext>
                <a:ext uri="{FF2B5EF4-FFF2-40B4-BE49-F238E27FC236}">
                  <a16:creationId xmlns:a16="http://schemas.microsoft.com/office/drawing/2014/main" id="{00000000-0008-0000-0300-00008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439</xdr:row>
          <xdr:rowOff>0</xdr:rowOff>
        </xdr:from>
        <xdr:to>
          <xdr:col>4</xdr:col>
          <xdr:colOff>304800</xdr:colOff>
          <xdr:row>439</xdr:row>
          <xdr:rowOff>219075</xdr:rowOff>
        </xdr:to>
        <xdr:sp macro="" textlink="">
          <xdr:nvSpPr>
            <xdr:cNvPr id="141445" name="Check Box 133" hidden="1">
              <a:extLst>
                <a:ext uri="{63B3BB69-23CF-44E3-9099-C40C66FF867C}">
                  <a14:compatExt spid="_x0000_s141445"/>
                </a:ext>
                <a:ext uri="{FF2B5EF4-FFF2-40B4-BE49-F238E27FC236}">
                  <a16:creationId xmlns:a16="http://schemas.microsoft.com/office/drawing/2014/main" id="{00000000-0008-0000-0300-00008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445</xdr:row>
          <xdr:rowOff>28575</xdr:rowOff>
        </xdr:from>
        <xdr:to>
          <xdr:col>8</xdr:col>
          <xdr:colOff>304800</xdr:colOff>
          <xdr:row>446</xdr:row>
          <xdr:rowOff>0</xdr:rowOff>
        </xdr:to>
        <xdr:sp macro="" textlink="">
          <xdr:nvSpPr>
            <xdr:cNvPr id="141446" name="Drop Down 134" hidden="1">
              <a:extLst>
                <a:ext uri="{63B3BB69-23CF-44E3-9099-C40C66FF867C}">
                  <a14:compatExt spid="_x0000_s141446"/>
                </a:ext>
                <a:ext uri="{FF2B5EF4-FFF2-40B4-BE49-F238E27FC236}">
                  <a16:creationId xmlns:a16="http://schemas.microsoft.com/office/drawing/2014/main" id="{00000000-0008-0000-0300-00008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445</xdr:row>
          <xdr:rowOff>28575</xdr:rowOff>
        </xdr:from>
        <xdr:to>
          <xdr:col>21</xdr:col>
          <xdr:colOff>295275</xdr:colOff>
          <xdr:row>446</xdr:row>
          <xdr:rowOff>0</xdr:rowOff>
        </xdr:to>
        <xdr:sp macro="" textlink="">
          <xdr:nvSpPr>
            <xdr:cNvPr id="141447" name="Drop Down 135" hidden="1">
              <a:extLst>
                <a:ext uri="{63B3BB69-23CF-44E3-9099-C40C66FF867C}">
                  <a14:compatExt spid="_x0000_s141447"/>
                </a:ext>
                <a:ext uri="{FF2B5EF4-FFF2-40B4-BE49-F238E27FC236}">
                  <a16:creationId xmlns:a16="http://schemas.microsoft.com/office/drawing/2014/main" id="{00000000-0008-0000-0300-00008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442</xdr:row>
          <xdr:rowOff>28575</xdr:rowOff>
        </xdr:from>
        <xdr:to>
          <xdr:col>7</xdr:col>
          <xdr:colOff>304800</xdr:colOff>
          <xdr:row>443</xdr:row>
          <xdr:rowOff>0</xdr:rowOff>
        </xdr:to>
        <xdr:sp macro="" textlink="">
          <xdr:nvSpPr>
            <xdr:cNvPr id="141448" name="Drop Down 136" hidden="1">
              <a:extLst>
                <a:ext uri="{63B3BB69-23CF-44E3-9099-C40C66FF867C}">
                  <a14:compatExt spid="_x0000_s141448"/>
                </a:ext>
                <a:ext uri="{FF2B5EF4-FFF2-40B4-BE49-F238E27FC236}">
                  <a16:creationId xmlns:a16="http://schemas.microsoft.com/office/drawing/2014/main" id="{00000000-0008-0000-0300-00008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442</xdr:row>
          <xdr:rowOff>28575</xdr:rowOff>
        </xdr:from>
        <xdr:to>
          <xdr:col>17</xdr:col>
          <xdr:colOff>304800</xdr:colOff>
          <xdr:row>443</xdr:row>
          <xdr:rowOff>0</xdr:rowOff>
        </xdr:to>
        <xdr:sp macro="" textlink="">
          <xdr:nvSpPr>
            <xdr:cNvPr id="141449" name="Drop Down 137" hidden="1">
              <a:extLst>
                <a:ext uri="{63B3BB69-23CF-44E3-9099-C40C66FF867C}">
                  <a14:compatExt spid="_x0000_s141449"/>
                </a:ext>
                <a:ext uri="{FF2B5EF4-FFF2-40B4-BE49-F238E27FC236}">
                  <a16:creationId xmlns:a16="http://schemas.microsoft.com/office/drawing/2014/main" id="{00000000-0008-0000-0300-00008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447</xdr:row>
          <xdr:rowOff>0</xdr:rowOff>
        </xdr:from>
        <xdr:to>
          <xdr:col>6</xdr:col>
          <xdr:colOff>304800</xdr:colOff>
          <xdr:row>447</xdr:row>
          <xdr:rowOff>219075</xdr:rowOff>
        </xdr:to>
        <xdr:sp macro="" textlink="">
          <xdr:nvSpPr>
            <xdr:cNvPr id="141450" name="Check Box 138" hidden="1">
              <a:extLst>
                <a:ext uri="{63B3BB69-23CF-44E3-9099-C40C66FF867C}">
                  <a14:compatExt spid="_x0000_s141450"/>
                </a:ext>
                <a:ext uri="{FF2B5EF4-FFF2-40B4-BE49-F238E27FC236}">
                  <a16:creationId xmlns:a16="http://schemas.microsoft.com/office/drawing/2014/main" id="{00000000-0008-0000-0300-00008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457</xdr:row>
          <xdr:rowOff>0</xdr:rowOff>
        </xdr:from>
        <xdr:to>
          <xdr:col>7</xdr:col>
          <xdr:colOff>304800</xdr:colOff>
          <xdr:row>457</xdr:row>
          <xdr:rowOff>219075</xdr:rowOff>
        </xdr:to>
        <xdr:sp macro="" textlink="">
          <xdr:nvSpPr>
            <xdr:cNvPr id="141451" name="Check Box 139" hidden="1">
              <a:extLst>
                <a:ext uri="{63B3BB69-23CF-44E3-9099-C40C66FF867C}">
                  <a14:compatExt spid="_x0000_s141451"/>
                </a:ext>
                <a:ext uri="{FF2B5EF4-FFF2-40B4-BE49-F238E27FC236}">
                  <a16:creationId xmlns:a16="http://schemas.microsoft.com/office/drawing/2014/main" id="{00000000-0008-0000-0300-00008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458</xdr:row>
          <xdr:rowOff>0</xdr:rowOff>
        </xdr:from>
        <xdr:to>
          <xdr:col>7</xdr:col>
          <xdr:colOff>304800</xdr:colOff>
          <xdr:row>458</xdr:row>
          <xdr:rowOff>219075</xdr:rowOff>
        </xdr:to>
        <xdr:sp macro="" textlink="">
          <xdr:nvSpPr>
            <xdr:cNvPr id="141452" name="Check Box 140" hidden="1">
              <a:extLst>
                <a:ext uri="{63B3BB69-23CF-44E3-9099-C40C66FF867C}">
                  <a14:compatExt spid="_x0000_s141452"/>
                </a:ext>
                <a:ext uri="{FF2B5EF4-FFF2-40B4-BE49-F238E27FC236}">
                  <a16:creationId xmlns:a16="http://schemas.microsoft.com/office/drawing/2014/main" id="{00000000-0008-0000-0300-00008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461</xdr:row>
          <xdr:rowOff>0</xdr:rowOff>
        </xdr:from>
        <xdr:to>
          <xdr:col>4</xdr:col>
          <xdr:colOff>304800</xdr:colOff>
          <xdr:row>461</xdr:row>
          <xdr:rowOff>219075</xdr:rowOff>
        </xdr:to>
        <xdr:sp macro="" textlink="">
          <xdr:nvSpPr>
            <xdr:cNvPr id="141453" name="Check Box 141" hidden="1">
              <a:extLst>
                <a:ext uri="{63B3BB69-23CF-44E3-9099-C40C66FF867C}">
                  <a14:compatExt spid="_x0000_s141453"/>
                </a:ext>
                <a:ext uri="{FF2B5EF4-FFF2-40B4-BE49-F238E27FC236}">
                  <a16:creationId xmlns:a16="http://schemas.microsoft.com/office/drawing/2014/main" id="{00000000-0008-0000-0300-00008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464</xdr:row>
          <xdr:rowOff>28575</xdr:rowOff>
        </xdr:from>
        <xdr:to>
          <xdr:col>8</xdr:col>
          <xdr:colOff>304800</xdr:colOff>
          <xdr:row>465</xdr:row>
          <xdr:rowOff>0</xdr:rowOff>
        </xdr:to>
        <xdr:sp macro="" textlink="">
          <xdr:nvSpPr>
            <xdr:cNvPr id="141454" name="Drop Down 142" hidden="1">
              <a:extLst>
                <a:ext uri="{63B3BB69-23CF-44E3-9099-C40C66FF867C}">
                  <a14:compatExt spid="_x0000_s141454"/>
                </a:ext>
                <a:ext uri="{FF2B5EF4-FFF2-40B4-BE49-F238E27FC236}">
                  <a16:creationId xmlns:a16="http://schemas.microsoft.com/office/drawing/2014/main" id="{00000000-0008-0000-0300-00008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466</xdr:row>
          <xdr:rowOff>0</xdr:rowOff>
        </xdr:from>
        <xdr:to>
          <xdr:col>4</xdr:col>
          <xdr:colOff>304800</xdr:colOff>
          <xdr:row>466</xdr:row>
          <xdr:rowOff>219075</xdr:rowOff>
        </xdr:to>
        <xdr:sp macro="" textlink="">
          <xdr:nvSpPr>
            <xdr:cNvPr id="141455" name="Check Box 143" hidden="1">
              <a:extLst>
                <a:ext uri="{63B3BB69-23CF-44E3-9099-C40C66FF867C}">
                  <a14:compatExt spid="_x0000_s141455"/>
                </a:ext>
                <a:ext uri="{FF2B5EF4-FFF2-40B4-BE49-F238E27FC236}">
                  <a16:creationId xmlns:a16="http://schemas.microsoft.com/office/drawing/2014/main" id="{00000000-0008-0000-0300-00008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469</xdr:row>
          <xdr:rowOff>28575</xdr:rowOff>
        </xdr:from>
        <xdr:to>
          <xdr:col>7</xdr:col>
          <xdr:colOff>304800</xdr:colOff>
          <xdr:row>470</xdr:row>
          <xdr:rowOff>0</xdr:rowOff>
        </xdr:to>
        <xdr:sp macro="" textlink="">
          <xdr:nvSpPr>
            <xdr:cNvPr id="141456" name="Drop Down 144" hidden="1">
              <a:extLst>
                <a:ext uri="{63B3BB69-23CF-44E3-9099-C40C66FF867C}">
                  <a14:compatExt spid="_x0000_s141456"/>
                </a:ext>
                <a:ext uri="{FF2B5EF4-FFF2-40B4-BE49-F238E27FC236}">
                  <a16:creationId xmlns:a16="http://schemas.microsoft.com/office/drawing/2014/main" id="{00000000-0008-0000-0300-00009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471</xdr:row>
          <xdr:rowOff>0</xdr:rowOff>
        </xdr:from>
        <xdr:to>
          <xdr:col>4</xdr:col>
          <xdr:colOff>304800</xdr:colOff>
          <xdr:row>471</xdr:row>
          <xdr:rowOff>219075</xdr:rowOff>
        </xdr:to>
        <xdr:sp macro="" textlink="">
          <xdr:nvSpPr>
            <xdr:cNvPr id="141457" name="Check Box 145" hidden="1">
              <a:extLst>
                <a:ext uri="{63B3BB69-23CF-44E3-9099-C40C66FF867C}">
                  <a14:compatExt spid="_x0000_s141457"/>
                </a:ext>
                <a:ext uri="{FF2B5EF4-FFF2-40B4-BE49-F238E27FC236}">
                  <a16:creationId xmlns:a16="http://schemas.microsoft.com/office/drawing/2014/main" id="{00000000-0008-0000-0300-00009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476</xdr:row>
          <xdr:rowOff>28575</xdr:rowOff>
        </xdr:from>
        <xdr:to>
          <xdr:col>8</xdr:col>
          <xdr:colOff>0</xdr:colOff>
          <xdr:row>477</xdr:row>
          <xdr:rowOff>0</xdr:rowOff>
        </xdr:to>
        <xdr:sp macro="" textlink="">
          <xdr:nvSpPr>
            <xdr:cNvPr id="141458" name="Drop Down 146" hidden="1">
              <a:extLst>
                <a:ext uri="{63B3BB69-23CF-44E3-9099-C40C66FF867C}">
                  <a14:compatExt spid="_x0000_s141458"/>
                </a:ext>
                <a:ext uri="{FF2B5EF4-FFF2-40B4-BE49-F238E27FC236}">
                  <a16:creationId xmlns:a16="http://schemas.microsoft.com/office/drawing/2014/main" id="{00000000-0008-0000-0300-00009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473</xdr:row>
          <xdr:rowOff>0</xdr:rowOff>
        </xdr:from>
        <xdr:to>
          <xdr:col>4</xdr:col>
          <xdr:colOff>304800</xdr:colOff>
          <xdr:row>473</xdr:row>
          <xdr:rowOff>219075</xdr:rowOff>
        </xdr:to>
        <xdr:sp macro="" textlink="">
          <xdr:nvSpPr>
            <xdr:cNvPr id="141459" name="Check Box 147" hidden="1">
              <a:extLst>
                <a:ext uri="{63B3BB69-23CF-44E3-9099-C40C66FF867C}">
                  <a14:compatExt spid="_x0000_s141459"/>
                </a:ext>
                <a:ext uri="{FF2B5EF4-FFF2-40B4-BE49-F238E27FC236}">
                  <a16:creationId xmlns:a16="http://schemas.microsoft.com/office/drawing/2014/main" id="{00000000-0008-0000-0300-00009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480</xdr:row>
          <xdr:rowOff>0</xdr:rowOff>
        </xdr:from>
        <xdr:to>
          <xdr:col>4</xdr:col>
          <xdr:colOff>304800</xdr:colOff>
          <xdr:row>480</xdr:row>
          <xdr:rowOff>219075</xdr:rowOff>
        </xdr:to>
        <xdr:sp macro="" textlink="">
          <xdr:nvSpPr>
            <xdr:cNvPr id="141460" name="Check Box 148" hidden="1">
              <a:extLst>
                <a:ext uri="{63B3BB69-23CF-44E3-9099-C40C66FF867C}">
                  <a14:compatExt spid="_x0000_s141460"/>
                </a:ext>
                <a:ext uri="{FF2B5EF4-FFF2-40B4-BE49-F238E27FC236}">
                  <a16:creationId xmlns:a16="http://schemas.microsoft.com/office/drawing/2014/main" id="{00000000-0008-0000-0300-00009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483</xdr:row>
          <xdr:rowOff>28575</xdr:rowOff>
        </xdr:from>
        <xdr:to>
          <xdr:col>25</xdr:col>
          <xdr:colOff>0</xdr:colOff>
          <xdr:row>484</xdr:row>
          <xdr:rowOff>0</xdr:rowOff>
        </xdr:to>
        <xdr:sp macro="" textlink="">
          <xdr:nvSpPr>
            <xdr:cNvPr id="141461" name="Drop Down 149" hidden="1">
              <a:extLst>
                <a:ext uri="{63B3BB69-23CF-44E3-9099-C40C66FF867C}">
                  <a14:compatExt spid="_x0000_s141461"/>
                </a:ext>
                <a:ext uri="{FF2B5EF4-FFF2-40B4-BE49-F238E27FC236}">
                  <a16:creationId xmlns:a16="http://schemas.microsoft.com/office/drawing/2014/main" id="{00000000-0008-0000-0300-00009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82</xdr:row>
          <xdr:rowOff>0</xdr:rowOff>
        </xdr:from>
        <xdr:to>
          <xdr:col>4</xdr:col>
          <xdr:colOff>304800</xdr:colOff>
          <xdr:row>82</xdr:row>
          <xdr:rowOff>219075</xdr:rowOff>
        </xdr:to>
        <xdr:sp macro="" textlink="">
          <xdr:nvSpPr>
            <xdr:cNvPr id="141462" name="Check Box 150" hidden="1">
              <a:extLst>
                <a:ext uri="{63B3BB69-23CF-44E3-9099-C40C66FF867C}">
                  <a14:compatExt spid="_x0000_s141462"/>
                </a:ext>
                <a:ext uri="{FF2B5EF4-FFF2-40B4-BE49-F238E27FC236}">
                  <a16:creationId xmlns:a16="http://schemas.microsoft.com/office/drawing/2014/main" id="{00000000-0008-0000-0300-00009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0</xdr:rowOff>
        </xdr:from>
        <xdr:to>
          <xdr:col>5</xdr:col>
          <xdr:colOff>304800</xdr:colOff>
          <xdr:row>83</xdr:row>
          <xdr:rowOff>219075</xdr:rowOff>
        </xdr:to>
        <xdr:sp macro="" textlink="">
          <xdr:nvSpPr>
            <xdr:cNvPr id="141463" name="Check Box 151" hidden="1">
              <a:extLst>
                <a:ext uri="{63B3BB69-23CF-44E3-9099-C40C66FF867C}">
                  <a14:compatExt spid="_x0000_s141463"/>
                </a:ext>
                <a:ext uri="{FF2B5EF4-FFF2-40B4-BE49-F238E27FC236}">
                  <a16:creationId xmlns:a16="http://schemas.microsoft.com/office/drawing/2014/main" id="{00000000-0008-0000-0300-00009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0</xdr:rowOff>
        </xdr:from>
        <xdr:to>
          <xdr:col>5</xdr:col>
          <xdr:colOff>304800</xdr:colOff>
          <xdr:row>84</xdr:row>
          <xdr:rowOff>219075</xdr:rowOff>
        </xdr:to>
        <xdr:sp macro="" textlink="">
          <xdr:nvSpPr>
            <xdr:cNvPr id="141464" name="Check Box 152" hidden="1">
              <a:extLst>
                <a:ext uri="{63B3BB69-23CF-44E3-9099-C40C66FF867C}">
                  <a14:compatExt spid="_x0000_s141464"/>
                </a:ext>
                <a:ext uri="{FF2B5EF4-FFF2-40B4-BE49-F238E27FC236}">
                  <a16:creationId xmlns:a16="http://schemas.microsoft.com/office/drawing/2014/main" id="{00000000-0008-0000-0300-00009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0</xdr:rowOff>
        </xdr:from>
        <xdr:to>
          <xdr:col>5</xdr:col>
          <xdr:colOff>304800</xdr:colOff>
          <xdr:row>85</xdr:row>
          <xdr:rowOff>219075</xdr:rowOff>
        </xdr:to>
        <xdr:sp macro="" textlink="">
          <xdr:nvSpPr>
            <xdr:cNvPr id="141465" name="Check Box 153" hidden="1">
              <a:extLst>
                <a:ext uri="{63B3BB69-23CF-44E3-9099-C40C66FF867C}">
                  <a14:compatExt spid="_x0000_s141465"/>
                </a:ext>
                <a:ext uri="{FF2B5EF4-FFF2-40B4-BE49-F238E27FC236}">
                  <a16:creationId xmlns:a16="http://schemas.microsoft.com/office/drawing/2014/main" id="{00000000-0008-0000-0300-00009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5</xdr:col>
          <xdr:colOff>304800</xdr:colOff>
          <xdr:row>86</xdr:row>
          <xdr:rowOff>219075</xdr:rowOff>
        </xdr:to>
        <xdr:sp macro="" textlink="">
          <xdr:nvSpPr>
            <xdr:cNvPr id="141466" name="Check Box 154" hidden="1">
              <a:extLst>
                <a:ext uri="{63B3BB69-23CF-44E3-9099-C40C66FF867C}">
                  <a14:compatExt spid="_x0000_s141466"/>
                </a:ext>
                <a:ext uri="{FF2B5EF4-FFF2-40B4-BE49-F238E27FC236}">
                  <a16:creationId xmlns:a16="http://schemas.microsoft.com/office/drawing/2014/main" id="{00000000-0008-0000-0300-00009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5</xdr:col>
          <xdr:colOff>304800</xdr:colOff>
          <xdr:row>87</xdr:row>
          <xdr:rowOff>219075</xdr:rowOff>
        </xdr:to>
        <xdr:sp macro="" textlink="">
          <xdr:nvSpPr>
            <xdr:cNvPr id="141467" name="Check Box 155" hidden="1">
              <a:extLst>
                <a:ext uri="{63B3BB69-23CF-44E3-9099-C40C66FF867C}">
                  <a14:compatExt spid="_x0000_s141467"/>
                </a:ext>
                <a:ext uri="{FF2B5EF4-FFF2-40B4-BE49-F238E27FC236}">
                  <a16:creationId xmlns:a16="http://schemas.microsoft.com/office/drawing/2014/main" id="{00000000-0008-0000-0300-00009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0</xdr:rowOff>
        </xdr:from>
        <xdr:to>
          <xdr:col>5</xdr:col>
          <xdr:colOff>304800</xdr:colOff>
          <xdr:row>88</xdr:row>
          <xdr:rowOff>219075</xdr:rowOff>
        </xdr:to>
        <xdr:sp macro="" textlink="">
          <xdr:nvSpPr>
            <xdr:cNvPr id="141468" name="Check Box 156" hidden="1">
              <a:extLst>
                <a:ext uri="{63B3BB69-23CF-44E3-9099-C40C66FF867C}">
                  <a14:compatExt spid="_x0000_s141468"/>
                </a:ext>
                <a:ext uri="{FF2B5EF4-FFF2-40B4-BE49-F238E27FC236}">
                  <a16:creationId xmlns:a16="http://schemas.microsoft.com/office/drawing/2014/main" id="{00000000-0008-0000-0300-00009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5</xdr:col>
          <xdr:colOff>304800</xdr:colOff>
          <xdr:row>89</xdr:row>
          <xdr:rowOff>219075</xdr:rowOff>
        </xdr:to>
        <xdr:sp macro="" textlink="">
          <xdr:nvSpPr>
            <xdr:cNvPr id="141469" name="Check Box 157" hidden="1">
              <a:extLst>
                <a:ext uri="{63B3BB69-23CF-44E3-9099-C40C66FF867C}">
                  <a14:compatExt spid="_x0000_s141469"/>
                </a:ext>
                <a:ext uri="{FF2B5EF4-FFF2-40B4-BE49-F238E27FC236}">
                  <a16:creationId xmlns:a16="http://schemas.microsoft.com/office/drawing/2014/main" id="{00000000-0008-0000-0300-00009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0</xdr:rowOff>
        </xdr:from>
        <xdr:to>
          <xdr:col>5</xdr:col>
          <xdr:colOff>304800</xdr:colOff>
          <xdr:row>90</xdr:row>
          <xdr:rowOff>219075</xdr:rowOff>
        </xdr:to>
        <xdr:sp macro="" textlink="">
          <xdr:nvSpPr>
            <xdr:cNvPr id="141470" name="Check Box 158" hidden="1">
              <a:extLst>
                <a:ext uri="{63B3BB69-23CF-44E3-9099-C40C66FF867C}">
                  <a14:compatExt spid="_x0000_s141470"/>
                </a:ext>
                <a:ext uri="{FF2B5EF4-FFF2-40B4-BE49-F238E27FC236}">
                  <a16:creationId xmlns:a16="http://schemas.microsoft.com/office/drawing/2014/main" id="{00000000-0008-0000-0300-00009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0</xdr:rowOff>
        </xdr:from>
        <xdr:to>
          <xdr:col>5</xdr:col>
          <xdr:colOff>304800</xdr:colOff>
          <xdr:row>91</xdr:row>
          <xdr:rowOff>219075</xdr:rowOff>
        </xdr:to>
        <xdr:sp macro="" textlink="">
          <xdr:nvSpPr>
            <xdr:cNvPr id="141471" name="Check Box 159" hidden="1">
              <a:extLst>
                <a:ext uri="{63B3BB69-23CF-44E3-9099-C40C66FF867C}">
                  <a14:compatExt spid="_x0000_s141471"/>
                </a:ext>
                <a:ext uri="{FF2B5EF4-FFF2-40B4-BE49-F238E27FC236}">
                  <a16:creationId xmlns:a16="http://schemas.microsoft.com/office/drawing/2014/main" id="{00000000-0008-0000-0300-00009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0</xdr:rowOff>
        </xdr:from>
        <xdr:to>
          <xdr:col>5</xdr:col>
          <xdr:colOff>304800</xdr:colOff>
          <xdr:row>92</xdr:row>
          <xdr:rowOff>219075</xdr:rowOff>
        </xdr:to>
        <xdr:sp macro="" textlink="">
          <xdr:nvSpPr>
            <xdr:cNvPr id="141472" name="Check Box 160" hidden="1">
              <a:extLst>
                <a:ext uri="{63B3BB69-23CF-44E3-9099-C40C66FF867C}">
                  <a14:compatExt spid="_x0000_s141472"/>
                </a:ext>
                <a:ext uri="{FF2B5EF4-FFF2-40B4-BE49-F238E27FC236}">
                  <a16:creationId xmlns:a16="http://schemas.microsoft.com/office/drawing/2014/main" id="{00000000-0008-0000-0300-0000A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142</xdr:row>
          <xdr:rowOff>0</xdr:rowOff>
        </xdr:from>
        <xdr:to>
          <xdr:col>4</xdr:col>
          <xdr:colOff>304800</xdr:colOff>
          <xdr:row>142</xdr:row>
          <xdr:rowOff>219075</xdr:rowOff>
        </xdr:to>
        <xdr:sp macro="" textlink="">
          <xdr:nvSpPr>
            <xdr:cNvPr id="141473" name="Check Box 161" hidden="1">
              <a:extLst>
                <a:ext uri="{63B3BB69-23CF-44E3-9099-C40C66FF867C}">
                  <a14:compatExt spid="_x0000_s141473"/>
                </a:ext>
                <a:ext uri="{FF2B5EF4-FFF2-40B4-BE49-F238E27FC236}">
                  <a16:creationId xmlns:a16="http://schemas.microsoft.com/office/drawing/2014/main" id="{00000000-0008-0000-0300-0000A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202</xdr:row>
          <xdr:rowOff>0</xdr:rowOff>
        </xdr:from>
        <xdr:to>
          <xdr:col>7</xdr:col>
          <xdr:colOff>304800</xdr:colOff>
          <xdr:row>202</xdr:row>
          <xdr:rowOff>200025</xdr:rowOff>
        </xdr:to>
        <xdr:sp macro="" textlink="">
          <xdr:nvSpPr>
            <xdr:cNvPr id="141474" name="Drop Down 162" hidden="1">
              <a:extLst>
                <a:ext uri="{63B3BB69-23CF-44E3-9099-C40C66FF867C}">
                  <a14:compatExt spid="_x0000_s141474"/>
                </a:ext>
                <a:ext uri="{FF2B5EF4-FFF2-40B4-BE49-F238E27FC236}">
                  <a16:creationId xmlns:a16="http://schemas.microsoft.com/office/drawing/2014/main" id="{00000000-0008-0000-0300-0000A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206</xdr:row>
          <xdr:rowOff>0</xdr:rowOff>
        </xdr:from>
        <xdr:to>
          <xdr:col>4</xdr:col>
          <xdr:colOff>304800</xdr:colOff>
          <xdr:row>206</xdr:row>
          <xdr:rowOff>219075</xdr:rowOff>
        </xdr:to>
        <xdr:sp macro="" textlink="">
          <xdr:nvSpPr>
            <xdr:cNvPr id="141475" name="Check Box 163" hidden="1">
              <a:extLst>
                <a:ext uri="{63B3BB69-23CF-44E3-9099-C40C66FF867C}">
                  <a14:compatExt spid="_x0000_s141475"/>
                </a:ext>
                <a:ext uri="{FF2B5EF4-FFF2-40B4-BE49-F238E27FC236}">
                  <a16:creationId xmlns:a16="http://schemas.microsoft.com/office/drawing/2014/main" id="{00000000-0008-0000-0300-0000A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339</xdr:row>
          <xdr:rowOff>0</xdr:rowOff>
        </xdr:from>
        <xdr:to>
          <xdr:col>4</xdr:col>
          <xdr:colOff>304800</xdr:colOff>
          <xdr:row>339</xdr:row>
          <xdr:rowOff>219075</xdr:rowOff>
        </xdr:to>
        <xdr:sp macro="" textlink="">
          <xdr:nvSpPr>
            <xdr:cNvPr id="141476" name="Check Box 164" hidden="1">
              <a:extLst>
                <a:ext uri="{63B3BB69-23CF-44E3-9099-C40C66FF867C}">
                  <a14:compatExt spid="_x0000_s141476"/>
                </a:ext>
                <a:ext uri="{FF2B5EF4-FFF2-40B4-BE49-F238E27FC236}">
                  <a16:creationId xmlns:a16="http://schemas.microsoft.com/office/drawing/2014/main" id="{00000000-0008-0000-0300-0000A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447</xdr:row>
          <xdr:rowOff>0</xdr:rowOff>
        </xdr:from>
        <xdr:to>
          <xdr:col>5</xdr:col>
          <xdr:colOff>304800</xdr:colOff>
          <xdr:row>447</xdr:row>
          <xdr:rowOff>219075</xdr:rowOff>
        </xdr:to>
        <xdr:sp macro="" textlink="">
          <xdr:nvSpPr>
            <xdr:cNvPr id="141477" name="Check Box 165" hidden="1">
              <a:extLst>
                <a:ext uri="{63B3BB69-23CF-44E3-9099-C40C66FF867C}">
                  <a14:compatExt spid="_x0000_s141477"/>
                </a:ext>
                <a:ext uri="{FF2B5EF4-FFF2-40B4-BE49-F238E27FC236}">
                  <a16:creationId xmlns:a16="http://schemas.microsoft.com/office/drawing/2014/main" id="{00000000-0008-0000-0300-0000A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0</xdr:rowOff>
        </xdr:from>
        <xdr:to>
          <xdr:col>5</xdr:col>
          <xdr:colOff>304800</xdr:colOff>
          <xdr:row>123</xdr:row>
          <xdr:rowOff>219075</xdr:rowOff>
        </xdr:to>
        <xdr:sp macro="" textlink="">
          <xdr:nvSpPr>
            <xdr:cNvPr id="141478" name="Check Box 166" hidden="1">
              <a:extLst>
                <a:ext uri="{63B3BB69-23CF-44E3-9099-C40C66FF867C}">
                  <a14:compatExt spid="_x0000_s141478"/>
                </a:ext>
                <a:ext uri="{FF2B5EF4-FFF2-40B4-BE49-F238E27FC236}">
                  <a16:creationId xmlns:a16="http://schemas.microsoft.com/office/drawing/2014/main" id="{00000000-0008-0000-0300-0000A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130</xdr:row>
          <xdr:rowOff>0</xdr:rowOff>
        </xdr:from>
        <xdr:to>
          <xdr:col>5</xdr:col>
          <xdr:colOff>304800</xdr:colOff>
          <xdr:row>130</xdr:row>
          <xdr:rowOff>219075</xdr:rowOff>
        </xdr:to>
        <xdr:sp macro="" textlink="">
          <xdr:nvSpPr>
            <xdr:cNvPr id="141479" name="Check Box 167" hidden="1">
              <a:extLst>
                <a:ext uri="{63B3BB69-23CF-44E3-9099-C40C66FF867C}">
                  <a14:compatExt spid="_x0000_s141479"/>
                </a:ext>
                <a:ext uri="{FF2B5EF4-FFF2-40B4-BE49-F238E27FC236}">
                  <a16:creationId xmlns:a16="http://schemas.microsoft.com/office/drawing/2014/main" id="{00000000-0008-0000-0300-0000A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127</xdr:row>
          <xdr:rowOff>0</xdr:rowOff>
        </xdr:from>
        <xdr:to>
          <xdr:col>5</xdr:col>
          <xdr:colOff>304800</xdr:colOff>
          <xdr:row>127</xdr:row>
          <xdr:rowOff>219075</xdr:rowOff>
        </xdr:to>
        <xdr:sp macro="" textlink="">
          <xdr:nvSpPr>
            <xdr:cNvPr id="141480" name="Check Box 168" hidden="1">
              <a:extLst>
                <a:ext uri="{63B3BB69-23CF-44E3-9099-C40C66FF867C}">
                  <a14:compatExt spid="_x0000_s141480"/>
                </a:ext>
                <a:ext uri="{FF2B5EF4-FFF2-40B4-BE49-F238E27FC236}">
                  <a16:creationId xmlns:a16="http://schemas.microsoft.com/office/drawing/2014/main" id="{00000000-0008-0000-0300-0000A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126</xdr:row>
          <xdr:rowOff>0</xdr:rowOff>
        </xdr:from>
        <xdr:to>
          <xdr:col>5</xdr:col>
          <xdr:colOff>304800</xdr:colOff>
          <xdr:row>126</xdr:row>
          <xdr:rowOff>219075</xdr:rowOff>
        </xdr:to>
        <xdr:sp macro="" textlink="">
          <xdr:nvSpPr>
            <xdr:cNvPr id="141481" name="Check Box 169" hidden="1">
              <a:extLst>
                <a:ext uri="{63B3BB69-23CF-44E3-9099-C40C66FF867C}">
                  <a14:compatExt spid="_x0000_s141481"/>
                </a:ext>
                <a:ext uri="{FF2B5EF4-FFF2-40B4-BE49-F238E27FC236}">
                  <a16:creationId xmlns:a16="http://schemas.microsoft.com/office/drawing/2014/main" id="{00000000-0008-0000-0300-0000A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124</xdr:row>
          <xdr:rowOff>0</xdr:rowOff>
        </xdr:from>
        <xdr:to>
          <xdr:col>5</xdr:col>
          <xdr:colOff>304800</xdr:colOff>
          <xdr:row>124</xdr:row>
          <xdr:rowOff>219075</xdr:rowOff>
        </xdr:to>
        <xdr:sp macro="" textlink="">
          <xdr:nvSpPr>
            <xdr:cNvPr id="141482" name="Check Box 170" hidden="1">
              <a:extLst>
                <a:ext uri="{63B3BB69-23CF-44E3-9099-C40C66FF867C}">
                  <a14:compatExt spid="_x0000_s141482"/>
                </a:ext>
                <a:ext uri="{FF2B5EF4-FFF2-40B4-BE49-F238E27FC236}">
                  <a16:creationId xmlns:a16="http://schemas.microsoft.com/office/drawing/2014/main" id="{00000000-0008-0000-0300-0000A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128</xdr:row>
          <xdr:rowOff>0</xdr:rowOff>
        </xdr:from>
        <xdr:to>
          <xdr:col>5</xdr:col>
          <xdr:colOff>304800</xdr:colOff>
          <xdr:row>128</xdr:row>
          <xdr:rowOff>219075</xdr:rowOff>
        </xdr:to>
        <xdr:sp macro="" textlink="">
          <xdr:nvSpPr>
            <xdr:cNvPr id="141483" name="Check Box 171" hidden="1">
              <a:extLst>
                <a:ext uri="{63B3BB69-23CF-44E3-9099-C40C66FF867C}">
                  <a14:compatExt spid="_x0000_s141483"/>
                </a:ext>
                <a:ext uri="{FF2B5EF4-FFF2-40B4-BE49-F238E27FC236}">
                  <a16:creationId xmlns:a16="http://schemas.microsoft.com/office/drawing/2014/main" id="{00000000-0008-0000-0300-0000A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129</xdr:row>
          <xdr:rowOff>0</xdr:rowOff>
        </xdr:from>
        <xdr:to>
          <xdr:col>5</xdr:col>
          <xdr:colOff>304800</xdr:colOff>
          <xdr:row>129</xdr:row>
          <xdr:rowOff>219075</xdr:rowOff>
        </xdr:to>
        <xdr:sp macro="" textlink="">
          <xdr:nvSpPr>
            <xdr:cNvPr id="141484" name="Check Box 172" hidden="1">
              <a:extLst>
                <a:ext uri="{63B3BB69-23CF-44E3-9099-C40C66FF867C}">
                  <a14:compatExt spid="_x0000_s141484"/>
                </a:ext>
                <a:ext uri="{FF2B5EF4-FFF2-40B4-BE49-F238E27FC236}">
                  <a16:creationId xmlns:a16="http://schemas.microsoft.com/office/drawing/2014/main" id="{00000000-0008-0000-0300-0000A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131</xdr:row>
          <xdr:rowOff>0</xdr:rowOff>
        </xdr:from>
        <xdr:to>
          <xdr:col>5</xdr:col>
          <xdr:colOff>304800</xdr:colOff>
          <xdr:row>131</xdr:row>
          <xdr:rowOff>219075</xdr:rowOff>
        </xdr:to>
        <xdr:sp macro="" textlink="">
          <xdr:nvSpPr>
            <xdr:cNvPr id="141485" name="Check Box 173" hidden="1">
              <a:extLst>
                <a:ext uri="{63B3BB69-23CF-44E3-9099-C40C66FF867C}">
                  <a14:compatExt spid="_x0000_s141485"/>
                </a:ext>
                <a:ext uri="{FF2B5EF4-FFF2-40B4-BE49-F238E27FC236}">
                  <a16:creationId xmlns:a16="http://schemas.microsoft.com/office/drawing/2014/main" id="{00000000-0008-0000-0300-0000A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167</xdr:row>
          <xdr:rowOff>0</xdr:rowOff>
        </xdr:from>
        <xdr:to>
          <xdr:col>5</xdr:col>
          <xdr:colOff>304800</xdr:colOff>
          <xdr:row>167</xdr:row>
          <xdr:rowOff>219075</xdr:rowOff>
        </xdr:to>
        <xdr:sp macro="" textlink="">
          <xdr:nvSpPr>
            <xdr:cNvPr id="141486" name="Check Box 174" hidden="1">
              <a:extLst>
                <a:ext uri="{63B3BB69-23CF-44E3-9099-C40C66FF867C}">
                  <a14:compatExt spid="_x0000_s141486"/>
                </a:ext>
                <a:ext uri="{FF2B5EF4-FFF2-40B4-BE49-F238E27FC236}">
                  <a16:creationId xmlns:a16="http://schemas.microsoft.com/office/drawing/2014/main" id="{00000000-0008-0000-0300-0000A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168</xdr:row>
          <xdr:rowOff>0</xdr:rowOff>
        </xdr:from>
        <xdr:to>
          <xdr:col>5</xdr:col>
          <xdr:colOff>304800</xdr:colOff>
          <xdr:row>168</xdr:row>
          <xdr:rowOff>219075</xdr:rowOff>
        </xdr:to>
        <xdr:sp macro="" textlink="">
          <xdr:nvSpPr>
            <xdr:cNvPr id="141487" name="Check Box 175" hidden="1">
              <a:extLst>
                <a:ext uri="{63B3BB69-23CF-44E3-9099-C40C66FF867C}">
                  <a14:compatExt spid="_x0000_s141487"/>
                </a:ext>
                <a:ext uri="{FF2B5EF4-FFF2-40B4-BE49-F238E27FC236}">
                  <a16:creationId xmlns:a16="http://schemas.microsoft.com/office/drawing/2014/main" id="{00000000-0008-0000-0300-0000A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169</xdr:row>
          <xdr:rowOff>0</xdr:rowOff>
        </xdr:from>
        <xdr:to>
          <xdr:col>5</xdr:col>
          <xdr:colOff>304800</xdr:colOff>
          <xdr:row>169</xdr:row>
          <xdr:rowOff>219075</xdr:rowOff>
        </xdr:to>
        <xdr:sp macro="" textlink="">
          <xdr:nvSpPr>
            <xdr:cNvPr id="141488" name="Check Box 176" hidden="1">
              <a:extLst>
                <a:ext uri="{63B3BB69-23CF-44E3-9099-C40C66FF867C}">
                  <a14:compatExt spid="_x0000_s141488"/>
                </a:ext>
                <a:ext uri="{FF2B5EF4-FFF2-40B4-BE49-F238E27FC236}">
                  <a16:creationId xmlns:a16="http://schemas.microsoft.com/office/drawing/2014/main" id="{00000000-0008-0000-0300-0000B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170</xdr:row>
          <xdr:rowOff>0</xdr:rowOff>
        </xdr:from>
        <xdr:to>
          <xdr:col>5</xdr:col>
          <xdr:colOff>304800</xdr:colOff>
          <xdr:row>170</xdr:row>
          <xdr:rowOff>219075</xdr:rowOff>
        </xdr:to>
        <xdr:sp macro="" textlink="">
          <xdr:nvSpPr>
            <xdr:cNvPr id="141489" name="Check Box 177" hidden="1">
              <a:extLst>
                <a:ext uri="{63B3BB69-23CF-44E3-9099-C40C66FF867C}">
                  <a14:compatExt spid="_x0000_s141489"/>
                </a:ext>
                <a:ext uri="{FF2B5EF4-FFF2-40B4-BE49-F238E27FC236}">
                  <a16:creationId xmlns:a16="http://schemas.microsoft.com/office/drawing/2014/main" id="{00000000-0008-0000-0300-0000B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171</xdr:row>
          <xdr:rowOff>0</xdr:rowOff>
        </xdr:from>
        <xdr:to>
          <xdr:col>5</xdr:col>
          <xdr:colOff>304800</xdr:colOff>
          <xdr:row>171</xdr:row>
          <xdr:rowOff>219075</xdr:rowOff>
        </xdr:to>
        <xdr:sp macro="" textlink="">
          <xdr:nvSpPr>
            <xdr:cNvPr id="141490" name="Check Box 178" hidden="1">
              <a:extLst>
                <a:ext uri="{63B3BB69-23CF-44E3-9099-C40C66FF867C}">
                  <a14:compatExt spid="_x0000_s141490"/>
                </a:ext>
                <a:ext uri="{FF2B5EF4-FFF2-40B4-BE49-F238E27FC236}">
                  <a16:creationId xmlns:a16="http://schemas.microsoft.com/office/drawing/2014/main" id="{00000000-0008-0000-0300-0000B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172</xdr:row>
          <xdr:rowOff>0</xdr:rowOff>
        </xdr:from>
        <xdr:to>
          <xdr:col>5</xdr:col>
          <xdr:colOff>304800</xdr:colOff>
          <xdr:row>172</xdr:row>
          <xdr:rowOff>219075</xdr:rowOff>
        </xdr:to>
        <xdr:sp macro="" textlink="">
          <xdr:nvSpPr>
            <xdr:cNvPr id="141491" name="Check Box 179" hidden="1">
              <a:extLst>
                <a:ext uri="{63B3BB69-23CF-44E3-9099-C40C66FF867C}">
                  <a14:compatExt spid="_x0000_s141491"/>
                </a:ext>
                <a:ext uri="{FF2B5EF4-FFF2-40B4-BE49-F238E27FC236}">
                  <a16:creationId xmlns:a16="http://schemas.microsoft.com/office/drawing/2014/main" id="{00000000-0008-0000-0300-0000B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162</xdr:row>
          <xdr:rowOff>28575</xdr:rowOff>
        </xdr:from>
        <xdr:to>
          <xdr:col>7</xdr:col>
          <xdr:colOff>304800</xdr:colOff>
          <xdr:row>163</xdr:row>
          <xdr:rowOff>0</xdr:rowOff>
        </xdr:to>
        <xdr:sp macro="" textlink="">
          <xdr:nvSpPr>
            <xdr:cNvPr id="141492" name="Drop Down 180" hidden="1">
              <a:extLst>
                <a:ext uri="{63B3BB69-23CF-44E3-9099-C40C66FF867C}">
                  <a14:compatExt spid="_x0000_s141492"/>
                </a:ext>
                <a:ext uri="{FF2B5EF4-FFF2-40B4-BE49-F238E27FC236}">
                  <a16:creationId xmlns:a16="http://schemas.microsoft.com/office/drawing/2014/main" id="{00000000-0008-0000-0300-0000B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185</xdr:row>
          <xdr:rowOff>28575</xdr:rowOff>
        </xdr:from>
        <xdr:to>
          <xdr:col>8</xdr:col>
          <xdr:colOff>304800</xdr:colOff>
          <xdr:row>186</xdr:row>
          <xdr:rowOff>0</xdr:rowOff>
        </xdr:to>
        <xdr:sp macro="" textlink="">
          <xdr:nvSpPr>
            <xdr:cNvPr id="141493" name="Drop Down 181" hidden="1">
              <a:extLst>
                <a:ext uri="{63B3BB69-23CF-44E3-9099-C40C66FF867C}">
                  <a14:compatExt spid="_x0000_s141493"/>
                </a:ext>
                <a:ext uri="{FF2B5EF4-FFF2-40B4-BE49-F238E27FC236}">
                  <a16:creationId xmlns:a16="http://schemas.microsoft.com/office/drawing/2014/main" id="{00000000-0008-0000-0300-0000B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212</xdr:row>
          <xdr:rowOff>0</xdr:rowOff>
        </xdr:from>
        <xdr:to>
          <xdr:col>5</xdr:col>
          <xdr:colOff>304800</xdr:colOff>
          <xdr:row>212</xdr:row>
          <xdr:rowOff>219075</xdr:rowOff>
        </xdr:to>
        <xdr:sp macro="" textlink="">
          <xdr:nvSpPr>
            <xdr:cNvPr id="141494" name="Check Box 182" hidden="1">
              <a:extLst>
                <a:ext uri="{63B3BB69-23CF-44E3-9099-C40C66FF867C}">
                  <a14:compatExt spid="_x0000_s141494"/>
                </a:ext>
                <a:ext uri="{FF2B5EF4-FFF2-40B4-BE49-F238E27FC236}">
                  <a16:creationId xmlns:a16="http://schemas.microsoft.com/office/drawing/2014/main" id="{00000000-0008-0000-0300-0000B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218</xdr:row>
          <xdr:rowOff>0</xdr:rowOff>
        </xdr:from>
        <xdr:to>
          <xdr:col>5</xdr:col>
          <xdr:colOff>304800</xdr:colOff>
          <xdr:row>218</xdr:row>
          <xdr:rowOff>219075</xdr:rowOff>
        </xdr:to>
        <xdr:sp macro="" textlink="">
          <xdr:nvSpPr>
            <xdr:cNvPr id="141495" name="Check Box 183" hidden="1">
              <a:extLst>
                <a:ext uri="{63B3BB69-23CF-44E3-9099-C40C66FF867C}">
                  <a14:compatExt spid="_x0000_s141495"/>
                </a:ext>
                <a:ext uri="{FF2B5EF4-FFF2-40B4-BE49-F238E27FC236}">
                  <a16:creationId xmlns:a16="http://schemas.microsoft.com/office/drawing/2014/main" id="{00000000-0008-0000-0300-0000B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215</xdr:row>
          <xdr:rowOff>0</xdr:rowOff>
        </xdr:from>
        <xdr:to>
          <xdr:col>5</xdr:col>
          <xdr:colOff>304800</xdr:colOff>
          <xdr:row>215</xdr:row>
          <xdr:rowOff>219075</xdr:rowOff>
        </xdr:to>
        <xdr:sp macro="" textlink="">
          <xdr:nvSpPr>
            <xdr:cNvPr id="141496" name="Check Box 184" hidden="1">
              <a:extLst>
                <a:ext uri="{63B3BB69-23CF-44E3-9099-C40C66FF867C}">
                  <a14:compatExt spid="_x0000_s141496"/>
                </a:ext>
                <a:ext uri="{FF2B5EF4-FFF2-40B4-BE49-F238E27FC236}">
                  <a16:creationId xmlns:a16="http://schemas.microsoft.com/office/drawing/2014/main" id="{00000000-0008-0000-0300-0000B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214</xdr:row>
          <xdr:rowOff>0</xdr:rowOff>
        </xdr:from>
        <xdr:to>
          <xdr:col>5</xdr:col>
          <xdr:colOff>304800</xdr:colOff>
          <xdr:row>214</xdr:row>
          <xdr:rowOff>219075</xdr:rowOff>
        </xdr:to>
        <xdr:sp macro="" textlink="">
          <xdr:nvSpPr>
            <xdr:cNvPr id="141497" name="Check Box 185" hidden="1">
              <a:extLst>
                <a:ext uri="{63B3BB69-23CF-44E3-9099-C40C66FF867C}">
                  <a14:compatExt spid="_x0000_s141497"/>
                </a:ext>
                <a:ext uri="{FF2B5EF4-FFF2-40B4-BE49-F238E27FC236}">
                  <a16:creationId xmlns:a16="http://schemas.microsoft.com/office/drawing/2014/main" id="{00000000-0008-0000-0300-0000B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213</xdr:row>
          <xdr:rowOff>0</xdr:rowOff>
        </xdr:from>
        <xdr:to>
          <xdr:col>5</xdr:col>
          <xdr:colOff>304800</xdr:colOff>
          <xdr:row>213</xdr:row>
          <xdr:rowOff>219075</xdr:rowOff>
        </xdr:to>
        <xdr:sp macro="" textlink="">
          <xdr:nvSpPr>
            <xdr:cNvPr id="141498" name="Check Box 186" hidden="1">
              <a:extLst>
                <a:ext uri="{63B3BB69-23CF-44E3-9099-C40C66FF867C}">
                  <a14:compatExt spid="_x0000_s141498"/>
                </a:ext>
                <a:ext uri="{FF2B5EF4-FFF2-40B4-BE49-F238E27FC236}">
                  <a16:creationId xmlns:a16="http://schemas.microsoft.com/office/drawing/2014/main" id="{00000000-0008-0000-0300-0000B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216</xdr:row>
          <xdr:rowOff>0</xdr:rowOff>
        </xdr:from>
        <xdr:to>
          <xdr:col>5</xdr:col>
          <xdr:colOff>304800</xdr:colOff>
          <xdr:row>216</xdr:row>
          <xdr:rowOff>219075</xdr:rowOff>
        </xdr:to>
        <xdr:sp macro="" textlink="">
          <xdr:nvSpPr>
            <xdr:cNvPr id="141499" name="Check Box 187" hidden="1">
              <a:extLst>
                <a:ext uri="{63B3BB69-23CF-44E3-9099-C40C66FF867C}">
                  <a14:compatExt spid="_x0000_s141499"/>
                </a:ext>
                <a:ext uri="{FF2B5EF4-FFF2-40B4-BE49-F238E27FC236}">
                  <a16:creationId xmlns:a16="http://schemas.microsoft.com/office/drawing/2014/main" id="{00000000-0008-0000-0300-0000B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217</xdr:row>
          <xdr:rowOff>0</xdr:rowOff>
        </xdr:from>
        <xdr:to>
          <xdr:col>5</xdr:col>
          <xdr:colOff>304800</xdr:colOff>
          <xdr:row>217</xdr:row>
          <xdr:rowOff>219075</xdr:rowOff>
        </xdr:to>
        <xdr:sp macro="" textlink="">
          <xdr:nvSpPr>
            <xdr:cNvPr id="141500" name="Check Box 188" hidden="1">
              <a:extLst>
                <a:ext uri="{63B3BB69-23CF-44E3-9099-C40C66FF867C}">
                  <a14:compatExt spid="_x0000_s141500"/>
                </a:ext>
                <a:ext uri="{FF2B5EF4-FFF2-40B4-BE49-F238E27FC236}">
                  <a16:creationId xmlns:a16="http://schemas.microsoft.com/office/drawing/2014/main" id="{00000000-0008-0000-0300-0000B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219</xdr:row>
          <xdr:rowOff>0</xdr:rowOff>
        </xdr:from>
        <xdr:to>
          <xdr:col>5</xdr:col>
          <xdr:colOff>304800</xdr:colOff>
          <xdr:row>219</xdr:row>
          <xdr:rowOff>219075</xdr:rowOff>
        </xdr:to>
        <xdr:sp macro="" textlink="">
          <xdr:nvSpPr>
            <xdr:cNvPr id="141501" name="Check Box 189" hidden="1">
              <a:extLst>
                <a:ext uri="{63B3BB69-23CF-44E3-9099-C40C66FF867C}">
                  <a14:compatExt spid="_x0000_s141501"/>
                </a:ext>
                <a:ext uri="{FF2B5EF4-FFF2-40B4-BE49-F238E27FC236}">
                  <a16:creationId xmlns:a16="http://schemas.microsoft.com/office/drawing/2014/main" id="{00000000-0008-0000-0300-0000B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220</xdr:row>
          <xdr:rowOff>0</xdr:rowOff>
        </xdr:from>
        <xdr:to>
          <xdr:col>5</xdr:col>
          <xdr:colOff>304800</xdr:colOff>
          <xdr:row>220</xdr:row>
          <xdr:rowOff>219075</xdr:rowOff>
        </xdr:to>
        <xdr:sp macro="" textlink="">
          <xdr:nvSpPr>
            <xdr:cNvPr id="141502" name="Check Box 190" hidden="1">
              <a:extLst>
                <a:ext uri="{63B3BB69-23CF-44E3-9099-C40C66FF867C}">
                  <a14:compatExt spid="_x0000_s141502"/>
                </a:ext>
                <a:ext uri="{FF2B5EF4-FFF2-40B4-BE49-F238E27FC236}">
                  <a16:creationId xmlns:a16="http://schemas.microsoft.com/office/drawing/2014/main" id="{00000000-0008-0000-0300-0000B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226</xdr:row>
          <xdr:rowOff>0</xdr:rowOff>
        </xdr:from>
        <xdr:to>
          <xdr:col>5</xdr:col>
          <xdr:colOff>304800</xdr:colOff>
          <xdr:row>226</xdr:row>
          <xdr:rowOff>219075</xdr:rowOff>
        </xdr:to>
        <xdr:sp macro="" textlink="">
          <xdr:nvSpPr>
            <xdr:cNvPr id="141503" name="Check Box 191" hidden="1">
              <a:extLst>
                <a:ext uri="{63B3BB69-23CF-44E3-9099-C40C66FF867C}">
                  <a14:compatExt spid="_x0000_s141503"/>
                </a:ext>
                <a:ext uri="{FF2B5EF4-FFF2-40B4-BE49-F238E27FC236}">
                  <a16:creationId xmlns:a16="http://schemas.microsoft.com/office/drawing/2014/main" id="{00000000-0008-0000-0300-0000B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227</xdr:row>
          <xdr:rowOff>0</xdr:rowOff>
        </xdr:from>
        <xdr:to>
          <xdr:col>5</xdr:col>
          <xdr:colOff>304800</xdr:colOff>
          <xdr:row>227</xdr:row>
          <xdr:rowOff>219075</xdr:rowOff>
        </xdr:to>
        <xdr:sp macro="" textlink="">
          <xdr:nvSpPr>
            <xdr:cNvPr id="141504" name="Check Box 192" hidden="1">
              <a:extLst>
                <a:ext uri="{63B3BB69-23CF-44E3-9099-C40C66FF867C}">
                  <a14:compatExt spid="_x0000_s141504"/>
                </a:ext>
                <a:ext uri="{FF2B5EF4-FFF2-40B4-BE49-F238E27FC236}">
                  <a16:creationId xmlns:a16="http://schemas.microsoft.com/office/drawing/2014/main" id="{00000000-0008-0000-0300-0000C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228</xdr:row>
          <xdr:rowOff>0</xdr:rowOff>
        </xdr:from>
        <xdr:to>
          <xdr:col>5</xdr:col>
          <xdr:colOff>304800</xdr:colOff>
          <xdr:row>228</xdr:row>
          <xdr:rowOff>219075</xdr:rowOff>
        </xdr:to>
        <xdr:sp macro="" textlink="">
          <xdr:nvSpPr>
            <xdr:cNvPr id="141505" name="Check Box 193" hidden="1">
              <a:extLst>
                <a:ext uri="{63B3BB69-23CF-44E3-9099-C40C66FF867C}">
                  <a14:compatExt spid="_x0000_s141505"/>
                </a:ext>
                <a:ext uri="{FF2B5EF4-FFF2-40B4-BE49-F238E27FC236}">
                  <a16:creationId xmlns:a16="http://schemas.microsoft.com/office/drawing/2014/main" id="{00000000-0008-0000-0300-0000C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229</xdr:row>
          <xdr:rowOff>0</xdr:rowOff>
        </xdr:from>
        <xdr:to>
          <xdr:col>5</xdr:col>
          <xdr:colOff>304800</xdr:colOff>
          <xdr:row>229</xdr:row>
          <xdr:rowOff>219075</xdr:rowOff>
        </xdr:to>
        <xdr:sp macro="" textlink="">
          <xdr:nvSpPr>
            <xdr:cNvPr id="141506" name="Check Box 194" hidden="1">
              <a:extLst>
                <a:ext uri="{63B3BB69-23CF-44E3-9099-C40C66FF867C}">
                  <a14:compatExt spid="_x0000_s141506"/>
                </a:ext>
                <a:ext uri="{FF2B5EF4-FFF2-40B4-BE49-F238E27FC236}">
                  <a16:creationId xmlns:a16="http://schemas.microsoft.com/office/drawing/2014/main" id="{00000000-0008-0000-0300-0000C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287</xdr:row>
          <xdr:rowOff>0</xdr:rowOff>
        </xdr:from>
        <xdr:to>
          <xdr:col>5</xdr:col>
          <xdr:colOff>304800</xdr:colOff>
          <xdr:row>287</xdr:row>
          <xdr:rowOff>219075</xdr:rowOff>
        </xdr:to>
        <xdr:sp macro="" textlink="">
          <xdr:nvSpPr>
            <xdr:cNvPr id="141507" name="Check Box 195" hidden="1">
              <a:extLst>
                <a:ext uri="{63B3BB69-23CF-44E3-9099-C40C66FF867C}">
                  <a14:compatExt spid="_x0000_s141507"/>
                </a:ext>
                <a:ext uri="{FF2B5EF4-FFF2-40B4-BE49-F238E27FC236}">
                  <a16:creationId xmlns:a16="http://schemas.microsoft.com/office/drawing/2014/main" id="{00000000-0008-0000-0300-0000C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288</xdr:row>
          <xdr:rowOff>0</xdr:rowOff>
        </xdr:from>
        <xdr:to>
          <xdr:col>5</xdr:col>
          <xdr:colOff>304800</xdr:colOff>
          <xdr:row>288</xdr:row>
          <xdr:rowOff>219075</xdr:rowOff>
        </xdr:to>
        <xdr:sp macro="" textlink="">
          <xdr:nvSpPr>
            <xdr:cNvPr id="141508" name="Check Box 196" hidden="1">
              <a:extLst>
                <a:ext uri="{63B3BB69-23CF-44E3-9099-C40C66FF867C}">
                  <a14:compatExt spid="_x0000_s141508"/>
                </a:ext>
                <a:ext uri="{FF2B5EF4-FFF2-40B4-BE49-F238E27FC236}">
                  <a16:creationId xmlns:a16="http://schemas.microsoft.com/office/drawing/2014/main" id="{00000000-0008-0000-0300-0000C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286</xdr:row>
          <xdr:rowOff>0</xdr:rowOff>
        </xdr:from>
        <xdr:to>
          <xdr:col>5</xdr:col>
          <xdr:colOff>304800</xdr:colOff>
          <xdr:row>286</xdr:row>
          <xdr:rowOff>219075</xdr:rowOff>
        </xdr:to>
        <xdr:sp macro="" textlink="">
          <xdr:nvSpPr>
            <xdr:cNvPr id="141509" name="Check Box 197" hidden="1">
              <a:extLst>
                <a:ext uri="{63B3BB69-23CF-44E3-9099-C40C66FF867C}">
                  <a14:compatExt spid="_x0000_s141509"/>
                </a:ext>
                <a:ext uri="{FF2B5EF4-FFF2-40B4-BE49-F238E27FC236}">
                  <a16:creationId xmlns:a16="http://schemas.microsoft.com/office/drawing/2014/main" id="{00000000-0008-0000-0300-0000C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295</xdr:row>
          <xdr:rowOff>0</xdr:rowOff>
        </xdr:from>
        <xdr:to>
          <xdr:col>5</xdr:col>
          <xdr:colOff>304800</xdr:colOff>
          <xdr:row>295</xdr:row>
          <xdr:rowOff>219075</xdr:rowOff>
        </xdr:to>
        <xdr:sp macro="" textlink="">
          <xdr:nvSpPr>
            <xdr:cNvPr id="141510" name="Check Box 198" hidden="1">
              <a:extLst>
                <a:ext uri="{63B3BB69-23CF-44E3-9099-C40C66FF867C}">
                  <a14:compatExt spid="_x0000_s141510"/>
                </a:ext>
                <a:ext uri="{FF2B5EF4-FFF2-40B4-BE49-F238E27FC236}">
                  <a16:creationId xmlns:a16="http://schemas.microsoft.com/office/drawing/2014/main" id="{00000000-0008-0000-0300-0000C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296</xdr:row>
          <xdr:rowOff>0</xdr:rowOff>
        </xdr:from>
        <xdr:to>
          <xdr:col>5</xdr:col>
          <xdr:colOff>304800</xdr:colOff>
          <xdr:row>296</xdr:row>
          <xdr:rowOff>219075</xdr:rowOff>
        </xdr:to>
        <xdr:sp macro="" textlink="">
          <xdr:nvSpPr>
            <xdr:cNvPr id="141511" name="Check Box 199" hidden="1">
              <a:extLst>
                <a:ext uri="{63B3BB69-23CF-44E3-9099-C40C66FF867C}">
                  <a14:compatExt spid="_x0000_s141511"/>
                </a:ext>
                <a:ext uri="{FF2B5EF4-FFF2-40B4-BE49-F238E27FC236}">
                  <a16:creationId xmlns:a16="http://schemas.microsoft.com/office/drawing/2014/main" id="{00000000-0008-0000-0300-0000C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294</xdr:row>
          <xdr:rowOff>0</xdr:rowOff>
        </xdr:from>
        <xdr:to>
          <xdr:col>5</xdr:col>
          <xdr:colOff>304800</xdr:colOff>
          <xdr:row>294</xdr:row>
          <xdr:rowOff>219075</xdr:rowOff>
        </xdr:to>
        <xdr:sp macro="" textlink="">
          <xdr:nvSpPr>
            <xdr:cNvPr id="141512" name="Check Box 200" hidden="1">
              <a:extLst>
                <a:ext uri="{63B3BB69-23CF-44E3-9099-C40C66FF867C}">
                  <a14:compatExt spid="_x0000_s141512"/>
                </a:ext>
                <a:ext uri="{FF2B5EF4-FFF2-40B4-BE49-F238E27FC236}">
                  <a16:creationId xmlns:a16="http://schemas.microsoft.com/office/drawing/2014/main" id="{00000000-0008-0000-0300-0000C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303</xdr:row>
          <xdr:rowOff>0</xdr:rowOff>
        </xdr:from>
        <xdr:to>
          <xdr:col>5</xdr:col>
          <xdr:colOff>304800</xdr:colOff>
          <xdr:row>303</xdr:row>
          <xdr:rowOff>219075</xdr:rowOff>
        </xdr:to>
        <xdr:sp macro="" textlink="">
          <xdr:nvSpPr>
            <xdr:cNvPr id="141513" name="Check Box 201" hidden="1">
              <a:extLst>
                <a:ext uri="{63B3BB69-23CF-44E3-9099-C40C66FF867C}">
                  <a14:compatExt spid="_x0000_s141513"/>
                </a:ext>
                <a:ext uri="{FF2B5EF4-FFF2-40B4-BE49-F238E27FC236}">
                  <a16:creationId xmlns:a16="http://schemas.microsoft.com/office/drawing/2014/main" id="{00000000-0008-0000-0300-0000C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304</xdr:row>
          <xdr:rowOff>0</xdr:rowOff>
        </xdr:from>
        <xdr:to>
          <xdr:col>5</xdr:col>
          <xdr:colOff>304800</xdr:colOff>
          <xdr:row>304</xdr:row>
          <xdr:rowOff>219075</xdr:rowOff>
        </xdr:to>
        <xdr:sp macro="" textlink="">
          <xdr:nvSpPr>
            <xdr:cNvPr id="141514" name="Check Box 202" hidden="1">
              <a:extLst>
                <a:ext uri="{63B3BB69-23CF-44E3-9099-C40C66FF867C}">
                  <a14:compatExt spid="_x0000_s141514"/>
                </a:ext>
                <a:ext uri="{FF2B5EF4-FFF2-40B4-BE49-F238E27FC236}">
                  <a16:creationId xmlns:a16="http://schemas.microsoft.com/office/drawing/2014/main" id="{00000000-0008-0000-0300-0000C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302</xdr:row>
          <xdr:rowOff>0</xdr:rowOff>
        </xdr:from>
        <xdr:to>
          <xdr:col>5</xdr:col>
          <xdr:colOff>304800</xdr:colOff>
          <xdr:row>302</xdr:row>
          <xdr:rowOff>219075</xdr:rowOff>
        </xdr:to>
        <xdr:sp macro="" textlink="">
          <xdr:nvSpPr>
            <xdr:cNvPr id="141515" name="Check Box 203" hidden="1">
              <a:extLst>
                <a:ext uri="{63B3BB69-23CF-44E3-9099-C40C66FF867C}">
                  <a14:compatExt spid="_x0000_s141515"/>
                </a:ext>
                <a:ext uri="{FF2B5EF4-FFF2-40B4-BE49-F238E27FC236}">
                  <a16:creationId xmlns:a16="http://schemas.microsoft.com/office/drawing/2014/main" id="{00000000-0008-0000-0300-0000C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332</xdr:row>
          <xdr:rowOff>0</xdr:rowOff>
        </xdr:from>
        <xdr:to>
          <xdr:col>5</xdr:col>
          <xdr:colOff>304800</xdr:colOff>
          <xdr:row>332</xdr:row>
          <xdr:rowOff>219075</xdr:rowOff>
        </xdr:to>
        <xdr:sp macro="" textlink="">
          <xdr:nvSpPr>
            <xdr:cNvPr id="141516" name="Check Box 204" hidden="1">
              <a:extLst>
                <a:ext uri="{63B3BB69-23CF-44E3-9099-C40C66FF867C}">
                  <a14:compatExt spid="_x0000_s141516"/>
                </a:ext>
                <a:ext uri="{FF2B5EF4-FFF2-40B4-BE49-F238E27FC236}">
                  <a16:creationId xmlns:a16="http://schemas.microsoft.com/office/drawing/2014/main" id="{00000000-0008-0000-0300-0000C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333</xdr:row>
          <xdr:rowOff>0</xdr:rowOff>
        </xdr:from>
        <xdr:to>
          <xdr:col>5</xdr:col>
          <xdr:colOff>304800</xdr:colOff>
          <xdr:row>333</xdr:row>
          <xdr:rowOff>219075</xdr:rowOff>
        </xdr:to>
        <xdr:sp macro="" textlink="">
          <xdr:nvSpPr>
            <xdr:cNvPr id="141517" name="Check Box 205" hidden="1">
              <a:extLst>
                <a:ext uri="{63B3BB69-23CF-44E3-9099-C40C66FF867C}">
                  <a14:compatExt spid="_x0000_s141517"/>
                </a:ext>
                <a:ext uri="{FF2B5EF4-FFF2-40B4-BE49-F238E27FC236}">
                  <a16:creationId xmlns:a16="http://schemas.microsoft.com/office/drawing/2014/main" id="{00000000-0008-0000-0300-0000C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334</xdr:row>
          <xdr:rowOff>0</xdr:rowOff>
        </xdr:from>
        <xdr:to>
          <xdr:col>5</xdr:col>
          <xdr:colOff>304800</xdr:colOff>
          <xdr:row>334</xdr:row>
          <xdr:rowOff>219075</xdr:rowOff>
        </xdr:to>
        <xdr:sp macro="" textlink="">
          <xdr:nvSpPr>
            <xdr:cNvPr id="141518" name="Check Box 206" hidden="1">
              <a:extLst>
                <a:ext uri="{63B3BB69-23CF-44E3-9099-C40C66FF867C}">
                  <a14:compatExt spid="_x0000_s141518"/>
                </a:ext>
                <a:ext uri="{FF2B5EF4-FFF2-40B4-BE49-F238E27FC236}">
                  <a16:creationId xmlns:a16="http://schemas.microsoft.com/office/drawing/2014/main" id="{00000000-0008-0000-0300-0000C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335</xdr:row>
          <xdr:rowOff>0</xdr:rowOff>
        </xdr:from>
        <xdr:to>
          <xdr:col>5</xdr:col>
          <xdr:colOff>304800</xdr:colOff>
          <xdr:row>335</xdr:row>
          <xdr:rowOff>219075</xdr:rowOff>
        </xdr:to>
        <xdr:sp macro="" textlink="">
          <xdr:nvSpPr>
            <xdr:cNvPr id="141519" name="Check Box 207" hidden="1">
              <a:extLst>
                <a:ext uri="{63B3BB69-23CF-44E3-9099-C40C66FF867C}">
                  <a14:compatExt spid="_x0000_s141519"/>
                </a:ext>
                <a:ext uri="{FF2B5EF4-FFF2-40B4-BE49-F238E27FC236}">
                  <a16:creationId xmlns:a16="http://schemas.microsoft.com/office/drawing/2014/main" id="{00000000-0008-0000-0300-0000C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331</xdr:row>
          <xdr:rowOff>0</xdr:rowOff>
        </xdr:from>
        <xdr:to>
          <xdr:col>5</xdr:col>
          <xdr:colOff>304800</xdr:colOff>
          <xdr:row>331</xdr:row>
          <xdr:rowOff>219075</xdr:rowOff>
        </xdr:to>
        <xdr:sp macro="" textlink="">
          <xdr:nvSpPr>
            <xdr:cNvPr id="141520" name="Check Box 208" hidden="1">
              <a:extLst>
                <a:ext uri="{63B3BB69-23CF-44E3-9099-C40C66FF867C}">
                  <a14:compatExt spid="_x0000_s141520"/>
                </a:ext>
                <a:ext uri="{FF2B5EF4-FFF2-40B4-BE49-F238E27FC236}">
                  <a16:creationId xmlns:a16="http://schemas.microsoft.com/office/drawing/2014/main" id="{00000000-0008-0000-0300-0000D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0</xdr:rowOff>
        </xdr:from>
        <xdr:to>
          <xdr:col>4</xdr:col>
          <xdr:colOff>304800</xdr:colOff>
          <xdr:row>98</xdr:row>
          <xdr:rowOff>219075</xdr:rowOff>
        </xdr:to>
        <xdr:sp macro="" textlink="">
          <xdr:nvSpPr>
            <xdr:cNvPr id="141521" name="Check Box 209" hidden="1">
              <a:extLst>
                <a:ext uri="{63B3BB69-23CF-44E3-9099-C40C66FF867C}">
                  <a14:compatExt spid="_x0000_s141521"/>
                </a:ext>
                <a:ext uri="{FF2B5EF4-FFF2-40B4-BE49-F238E27FC236}">
                  <a16:creationId xmlns:a16="http://schemas.microsoft.com/office/drawing/2014/main" id="{00000000-0008-0000-0300-0000D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99</xdr:row>
          <xdr:rowOff>0</xdr:rowOff>
        </xdr:from>
        <xdr:to>
          <xdr:col>4</xdr:col>
          <xdr:colOff>304800</xdr:colOff>
          <xdr:row>99</xdr:row>
          <xdr:rowOff>219075</xdr:rowOff>
        </xdr:to>
        <xdr:sp macro="" textlink="">
          <xdr:nvSpPr>
            <xdr:cNvPr id="141522" name="Check Box 210" hidden="1">
              <a:extLst>
                <a:ext uri="{63B3BB69-23CF-44E3-9099-C40C66FF867C}">
                  <a14:compatExt spid="_x0000_s141522"/>
                </a:ext>
                <a:ext uri="{FF2B5EF4-FFF2-40B4-BE49-F238E27FC236}">
                  <a16:creationId xmlns:a16="http://schemas.microsoft.com/office/drawing/2014/main" id="{00000000-0008-0000-0300-0000D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100</xdr:row>
          <xdr:rowOff>28575</xdr:rowOff>
        </xdr:from>
        <xdr:to>
          <xdr:col>8</xdr:col>
          <xdr:colOff>304800</xdr:colOff>
          <xdr:row>101</xdr:row>
          <xdr:rowOff>0</xdr:rowOff>
        </xdr:to>
        <xdr:sp macro="" textlink="">
          <xdr:nvSpPr>
            <xdr:cNvPr id="141523" name="Drop Down 211" hidden="1">
              <a:extLst>
                <a:ext uri="{63B3BB69-23CF-44E3-9099-C40C66FF867C}">
                  <a14:compatExt spid="_x0000_s141523"/>
                </a:ext>
                <a:ext uri="{FF2B5EF4-FFF2-40B4-BE49-F238E27FC236}">
                  <a16:creationId xmlns:a16="http://schemas.microsoft.com/office/drawing/2014/main" id="{00000000-0008-0000-0300-0000D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158</xdr:row>
          <xdr:rowOff>0</xdr:rowOff>
        </xdr:from>
        <xdr:to>
          <xdr:col>9</xdr:col>
          <xdr:colOff>304800</xdr:colOff>
          <xdr:row>158</xdr:row>
          <xdr:rowOff>219075</xdr:rowOff>
        </xdr:to>
        <xdr:sp macro="" textlink="">
          <xdr:nvSpPr>
            <xdr:cNvPr id="141524" name="Check Box 212" hidden="1">
              <a:extLst>
                <a:ext uri="{63B3BB69-23CF-44E3-9099-C40C66FF867C}">
                  <a14:compatExt spid="_x0000_s141524"/>
                </a:ext>
                <a:ext uri="{FF2B5EF4-FFF2-40B4-BE49-F238E27FC236}">
                  <a16:creationId xmlns:a16="http://schemas.microsoft.com/office/drawing/2014/main" id="{00000000-0008-0000-0300-0000D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159</xdr:row>
          <xdr:rowOff>0</xdr:rowOff>
        </xdr:from>
        <xdr:to>
          <xdr:col>9</xdr:col>
          <xdr:colOff>304800</xdr:colOff>
          <xdr:row>159</xdr:row>
          <xdr:rowOff>219075</xdr:rowOff>
        </xdr:to>
        <xdr:sp macro="" textlink="">
          <xdr:nvSpPr>
            <xdr:cNvPr id="141525" name="Check Box 213" hidden="1">
              <a:extLst>
                <a:ext uri="{63B3BB69-23CF-44E3-9099-C40C66FF867C}">
                  <a14:compatExt spid="_x0000_s141525"/>
                </a:ext>
                <a:ext uri="{FF2B5EF4-FFF2-40B4-BE49-F238E27FC236}">
                  <a16:creationId xmlns:a16="http://schemas.microsoft.com/office/drawing/2014/main" id="{00000000-0008-0000-0300-0000D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194</xdr:row>
          <xdr:rowOff>0</xdr:rowOff>
        </xdr:from>
        <xdr:to>
          <xdr:col>4</xdr:col>
          <xdr:colOff>304800</xdr:colOff>
          <xdr:row>194</xdr:row>
          <xdr:rowOff>219075</xdr:rowOff>
        </xdr:to>
        <xdr:sp macro="" textlink="">
          <xdr:nvSpPr>
            <xdr:cNvPr id="141526" name="Check Box 214" hidden="1">
              <a:extLst>
                <a:ext uri="{63B3BB69-23CF-44E3-9099-C40C66FF867C}">
                  <a14:compatExt spid="_x0000_s141526"/>
                </a:ext>
                <a:ext uri="{FF2B5EF4-FFF2-40B4-BE49-F238E27FC236}">
                  <a16:creationId xmlns:a16="http://schemas.microsoft.com/office/drawing/2014/main" id="{00000000-0008-0000-0300-0000D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256</xdr:row>
          <xdr:rowOff>0</xdr:rowOff>
        </xdr:from>
        <xdr:to>
          <xdr:col>4</xdr:col>
          <xdr:colOff>304800</xdr:colOff>
          <xdr:row>256</xdr:row>
          <xdr:rowOff>219075</xdr:rowOff>
        </xdr:to>
        <xdr:sp macro="" textlink="">
          <xdr:nvSpPr>
            <xdr:cNvPr id="141527" name="Check Box 215" hidden="1">
              <a:extLst>
                <a:ext uri="{63B3BB69-23CF-44E3-9099-C40C66FF867C}">
                  <a14:compatExt spid="_x0000_s141527"/>
                </a:ext>
                <a:ext uri="{FF2B5EF4-FFF2-40B4-BE49-F238E27FC236}">
                  <a16:creationId xmlns:a16="http://schemas.microsoft.com/office/drawing/2014/main" id="{00000000-0008-0000-0300-0000D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258</xdr:row>
          <xdr:rowOff>0</xdr:rowOff>
        </xdr:from>
        <xdr:to>
          <xdr:col>4</xdr:col>
          <xdr:colOff>304800</xdr:colOff>
          <xdr:row>258</xdr:row>
          <xdr:rowOff>219075</xdr:rowOff>
        </xdr:to>
        <xdr:sp macro="" textlink="">
          <xdr:nvSpPr>
            <xdr:cNvPr id="141528" name="Check Box 216" hidden="1">
              <a:extLst>
                <a:ext uri="{63B3BB69-23CF-44E3-9099-C40C66FF867C}">
                  <a14:compatExt spid="_x0000_s141528"/>
                </a:ext>
                <a:ext uri="{FF2B5EF4-FFF2-40B4-BE49-F238E27FC236}">
                  <a16:creationId xmlns:a16="http://schemas.microsoft.com/office/drawing/2014/main" id="{00000000-0008-0000-0300-0000D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260</xdr:row>
          <xdr:rowOff>0</xdr:rowOff>
        </xdr:from>
        <xdr:to>
          <xdr:col>4</xdr:col>
          <xdr:colOff>304800</xdr:colOff>
          <xdr:row>260</xdr:row>
          <xdr:rowOff>219075</xdr:rowOff>
        </xdr:to>
        <xdr:sp macro="" textlink="">
          <xdr:nvSpPr>
            <xdr:cNvPr id="141529" name="Check Box 217" hidden="1">
              <a:extLst>
                <a:ext uri="{63B3BB69-23CF-44E3-9099-C40C66FF867C}">
                  <a14:compatExt spid="_x0000_s141529"/>
                </a:ext>
                <a:ext uri="{FF2B5EF4-FFF2-40B4-BE49-F238E27FC236}">
                  <a16:creationId xmlns:a16="http://schemas.microsoft.com/office/drawing/2014/main" id="{00000000-0008-0000-0300-0000D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260</xdr:row>
          <xdr:rowOff>0</xdr:rowOff>
        </xdr:from>
        <xdr:to>
          <xdr:col>4</xdr:col>
          <xdr:colOff>304800</xdr:colOff>
          <xdr:row>260</xdr:row>
          <xdr:rowOff>219075</xdr:rowOff>
        </xdr:to>
        <xdr:sp macro="" textlink="">
          <xdr:nvSpPr>
            <xdr:cNvPr id="141530" name="Check Box 218" hidden="1">
              <a:extLst>
                <a:ext uri="{63B3BB69-23CF-44E3-9099-C40C66FF867C}">
                  <a14:compatExt spid="_x0000_s141530"/>
                </a:ext>
                <a:ext uri="{FF2B5EF4-FFF2-40B4-BE49-F238E27FC236}">
                  <a16:creationId xmlns:a16="http://schemas.microsoft.com/office/drawing/2014/main" id="{00000000-0008-0000-0300-0000D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264</xdr:row>
          <xdr:rowOff>0</xdr:rowOff>
        </xdr:from>
        <xdr:to>
          <xdr:col>5</xdr:col>
          <xdr:colOff>304800</xdr:colOff>
          <xdr:row>264</xdr:row>
          <xdr:rowOff>219075</xdr:rowOff>
        </xdr:to>
        <xdr:sp macro="" textlink="">
          <xdr:nvSpPr>
            <xdr:cNvPr id="141531" name="Check Box 219" hidden="1">
              <a:extLst>
                <a:ext uri="{63B3BB69-23CF-44E3-9099-C40C66FF867C}">
                  <a14:compatExt spid="_x0000_s141531"/>
                </a:ext>
                <a:ext uri="{FF2B5EF4-FFF2-40B4-BE49-F238E27FC236}">
                  <a16:creationId xmlns:a16="http://schemas.microsoft.com/office/drawing/2014/main" id="{00000000-0008-0000-0300-0000D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265</xdr:row>
          <xdr:rowOff>0</xdr:rowOff>
        </xdr:from>
        <xdr:to>
          <xdr:col>5</xdr:col>
          <xdr:colOff>304800</xdr:colOff>
          <xdr:row>265</xdr:row>
          <xdr:rowOff>219075</xdr:rowOff>
        </xdr:to>
        <xdr:sp macro="" textlink="">
          <xdr:nvSpPr>
            <xdr:cNvPr id="141532" name="Check Box 220" hidden="1">
              <a:extLst>
                <a:ext uri="{63B3BB69-23CF-44E3-9099-C40C66FF867C}">
                  <a14:compatExt spid="_x0000_s141532"/>
                </a:ext>
                <a:ext uri="{FF2B5EF4-FFF2-40B4-BE49-F238E27FC236}">
                  <a16:creationId xmlns:a16="http://schemas.microsoft.com/office/drawing/2014/main" id="{00000000-0008-0000-0300-0000D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266</xdr:row>
          <xdr:rowOff>0</xdr:rowOff>
        </xdr:from>
        <xdr:to>
          <xdr:col>5</xdr:col>
          <xdr:colOff>304800</xdr:colOff>
          <xdr:row>266</xdr:row>
          <xdr:rowOff>219075</xdr:rowOff>
        </xdr:to>
        <xdr:sp macro="" textlink="">
          <xdr:nvSpPr>
            <xdr:cNvPr id="141533" name="Check Box 221" hidden="1">
              <a:extLst>
                <a:ext uri="{63B3BB69-23CF-44E3-9099-C40C66FF867C}">
                  <a14:compatExt spid="_x0000_s141533"/>
                </a:ext>
                <a:ext uri="{FF2B5EF4-FFF2-40B4-BE49-F238E27FC236}">
                  <a16:creationId xmlns:a16="http://schemas.microsoft.com/office/drawing/2014/main" id="{00000000-0008-0000-0300-0000DD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494</xdr:row>
          <xdr:rowOff>0</xdr:rowOff>
        </xdr:from>
        <xdr:to>
          <xdr:col>4</xdr:col>
          <xdr:colOff>304800</xdr:colOff>
          <xdr:row>494</xdr:row>
          <xdr:rowOff>219075</xdr:rowOff>
        </xdr:to>
        <xdr:sp macro="" textlink="">
          <xdr:nvSpPr>
            <xdr:cNvPr id="141534" name="Check Box 222" hidden="1">
              <a:extLst>
                <a:ext uri="{63B3BB69-23CF-44E3-9099-C40C66FF867C}">
                  <a14:compatExt spid="_x0000_s141534"/>
                </a:ext>
                <a:ext uri="{FF2B5EF4-FFF2-40B4-BE49-F238E27FC236}">
                  <a16:creationId xmlns:a16="http://schemas.microsoft.com/office/drawing/2014/main" id="{00000000-0008-0000-0300-0000DE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494</xdr:row>
          <xdr:rowOff>0</xdr:rowOff>
        </xdr:from>
        <xdr:to>
          <xdr:col>5</xdr:col>
          <xdr:colOff>304800</xdr:colOff>
          <xdr:row>494</xdr:row>
          <xdr:rowOff>219075</xdr:rowOff>
        </xdr:to>
        <xdr:sp macro="" textlink="">
          <xdr:nvSpPr>
            <xdr:cNvPr id="141535" name="Check Box 223" hidden="1">
              <a:extLst>
                <a:ext uri="{63B3BB69-23CF-44E3-9099-C40C66FF867C}">
                  <a14:compatExt spid="_x0000_s141535"/>
                </a:ext>
                <a:ext uri="{FF2B5EF4-FFF2-40B4-BE49-F238E27FC236}">
                  <a16:creationId xmlns:a16="http://schemas.microsoft.com/office/drawing/2014/main" id="{00000000-0008-0000-0300-0000DF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496</xdr:row>
          <xdr:rowOff>0</xdr:rowOff>
        </xdr:from>
        <xdr:to>
          <xdr:col>4</xdr:col>
          <xdr:colOff>304800</xdr:colOff>
          <xdr:row>496</xdr:row>
          <xdr:rowOff>219075</xdr:rowOff>
        </xdr:to>
        <xdr:sp macro="" textlink="">
          <xdr:nvSpPr>
            <xdr:cNvPr id="141536" name="Check Box 224" hidden="1">
              <a:extLst>
                <a:ext uri="{63B3BB69-23CF-44E3-9099-C40C66FF867C}">
                  <a14:compatExt spid="_x0000_s141536"/>
                </a:ext>
                <a:ext uri="{FF2B5EF4-FFF2-40B4-BE49-F238E27FC236}">
                  <a16:creationId xmlns:a16="http://schemas.microsoft.com/office/drawing/2014/main" id="{00000000-0008-0000-0300-0000E0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496</xdr:row>
          <xdr:rowOff>0</xdr:rowOff>
        </xdr:from>
        <xdr:to>
          <xdr:col>5</xdr:col>
          <xdr:colOff>304800</xdr:colOff>
          <xdr:row>496</xdr:row>
          <xdr:rowOff>219075</xdr:rowOff>
        </xdr:to>
        <xdr:sp macro="" textlink="">
          <xdr:nvSpPr>
            <xdr:cNvPr id="141537" name="Check Box 225" hidden="1">
              <a:extLst>
                <a:ext uri="{63B3BB69-23CF-44E3-9099-C40C66FF867C}">
                  <a14:compatExt spid="_x0000_s141537"/>
                </a:ext>
                <a:ext uri="{FF2B5EF4-FFF2-40B4-BE49-F238E27FC236}">
                  <a16:creationId xmlns:a16="http://schemas.microsoft.com/office/drawing/2014/main" id="{00000000-0008-0000-0300-0000E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498</xdr:row>
          <xdr:rowOff>0</xdr:rowOff>
        </xdr:from>
        <xdr:to>
          <xdr:col>4</xdr:col>
          <xdr:colOff>304800</xdr:colOff>
          <xdr:row>498</xdr:row>
          <xdr:rowOff>219075</xdr:rowOff>
        </xdr:to>
        <xdr:sp macro="" textlink="">
          <xdr:nvSpPr>
            <xdr:cNvPr id="141538" name="Check Box 226" hidden="1">
              <a:extLst>
                <a:ext uri="{63B3BB69-23CF-44E3-9099-C40C66FF867C}">
                  <a14:compatExt spid="_x0000_s141538"/>
                </a:ext>
                <a:ext uri="{FF2B5EF4-FFF2-40B4-BE49-F238E27FC236}">
                  <a16:creationId xmlns:a16="http://schemas.microsoft.com/office/drawing/2014/main" id="{00000000-0008-0000-0300-0000E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498</xdr:row>
          <xdr:rowOff>0</xdr:rowOff>
        </xdr:from>
        <xdr:to>
          <xdr:col>5</xdr:col>
          <xdr:colOff>304800</xdr:colOff>
          <xdr:row>498</xdr:row>
          <xdr:rowOff>219075</xdr:rowOff>
        </xdr:to>
        <xdr:sp macro="" textlink="">
          <xdr:nvSpPr>
            <xdr:cNvPr id="141539" name="Check Box 227" hidden="1">
              <a:extLst>
                <a:ext uri="{63B3BB69-23CF-44E3-9099-C40C66FF867C}">
                  <a14:compatExt spid="_x0000_s141539"/>
                </a:ext>
                <a:ext uri="{FF2B5EF4-FFF2-40B4-BE49-F238E27FC236}">
                  <a16:creationId xmlns:a16="http://schemas.microsoft.com/office/drawing/2014/main" id="{00000000-0008-0000-0300-0000E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125</xdr:row>
          <xdr:rowOff>0</xdr:rowOff>
        </xdr:from>
        <xdr:to>
          <xdr:col>5</xdr:col>
          <xdr:colOff>304800</xdr:colOff>
          <xdr:row>125</xdr:row>
          <xdr:rowOff>219075</xdr:rowOff>
        </xdr:to>
        <xdr:sp macro="" textlink="">
          <xdr:nvSpPr>
            <xdr:cNvPr id="141540" name="Check Box 228" hidden="1">
              <a:extLst>
                <a:ext uri="{63B3BB69-23CF-44E3-9099-C40C66FF867C}">
                  <a14:compatExt spid="_x0000_s141540"/>
                </a:ext>
                <a:ext uri="{FF2B5EF4-FFF2-40B4-BE49-F238E27FC236}">
                  <a16:creationId xmlns:a16="http://schemas.microsoft.com/office/drawing/2014/main" id="{00000000-0008-0000-0300-0000E4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275</xdr:row>
          <xdr:rowOff>0</xdr:rowOff>
        </xdr:from>
        <xdr:to>
          <xdr:col>4</xdr:col>
          <xdr:colOff>304800</xdr:colOff>
          <xdr:row>275</xdr:row>
          <xdr:rowOff>219075</xdr:rowOff>
        </xdr:to>
        <xdr:sp macro="" textlink="">
          <xdr:nvSpPr>
            <xdr:cNvPr id="141541" name="Check Box 229" hidden="1">
              <a:extLst>
                <a:ext uri="{63B3BB69-23CF-44E3-9099-C40C66FF867C}">
                  <a14:compatExt spid="_x0000_s141541"/>
                </a:ext>
                <a:ext uri="{FF2B5EF4-FFF2-40B4-BE49-F238E27FC236}">
                  <a16:creationId xmlns:a16="http://schemas.microsoft.com/office/drawing/2014/main" id="{00000000-0008-0000-0300-0000E5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28575</xdr:rowOff>
        </xdr:from>
        <xdr:to>
          <xdr:col>8</xdr:col>
          <xdr:colOff>304800</xdr:colOff>
          <xdr:row>106</xdr:row>
          <xdr:rowOff>0</xdr:rowOff>
        </xdr:to>
        <xdr:sp macro="" textlink="">
          <xdr:nvSpPr>
            <xdr:cNvPr id="141542" name="Drop Down 230" hidden="1">
              <a:extLst>
                <a:ext uri="{63B3BB69-23CF-44E3-9099-C40C66FF867C}">
                  <a14:compatExt spid="_x0000_s141542"/>
                </a:ext>
                <a:ext uri="{FF2B5EF4-FFF2-40B4-BE49-F238E27FC236}">
                  <a16:creationId xmlns:a16="http://schemas.microsoft.com/office/drawing/2014/main" id="{00000000-0008-0000-0300-0000E6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104</xdr:row>
          <xdr:rowOff>0</xdr:rowOff>
        </xdr:from>
        <xdr:to>
          <xdr:col>4</xdr:col>
          <xdr:colOff>304800</xdr:colOff>
          <xdr:row>104</xdr:row>
          <xdr:rowOff>219075</xdr:rowOff>
        </xdr:to>
        <xdr:sp macro="" textlink="">
          <xdr:nvSpPr>
            <xdr:cNvPr id="141543" name="Check Box 231" hidden="1">
              <a:extLst>
                <a:ext uri="{63B3BB69-23CF-44E3-9099-C40C66FF867C}">
                  <a14:compatExt spid="_x0000_s141543"/>
                </a:ext>
                <a:ext uri="{FF2B5EF4-FFF2-40B4-BE49-F238E27FC236}">
                  <a16:creationId xmlns:a16="http://schemas.microsoft.com/office/drawing/2014/main" id="{00000000-0008-0000-0300-0000E7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38100</xdr:rowOff>
        </xdr:from>
        <xdr:to>
          <xdr:col>9</xdr:col>
          <xdr:colOff>0</xdr:colOff>
          <xdr:row>65</xdr:row>
          <xdr:rowOff>9525</xdr:rowOff>
        </xdr:to>
        <xdr:sp macro="" textlink="">
          <xdr:nvSpPr>
            <xdr:cNvPr id="141544" name="Drop Down 232" hidden="1">
              <a:extLst>
                <a:ext uri="{63B3BB69-23CF-44E3-9099-C40C66FF867C}">
                  <a14:compatExt spid="_x0000_s141544"/>
                </a:ext>
                <a:ext uri="{FF2B5EF4-FFF2-40B4-BE49-F238E27FC236}">
                  <a16:creationId xmlns:a16="http://schemas.microsoft.com/office/drawing/2014/main" id="{00000000-0008-0000-0300-0000E8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177</xdr:row>
          <xdr:rowOff>28575</xdr:rowOff>
        </xdr:from>
        <xdr:to>
          <xdr:col>8</xdr:col>
          <xdr:colOff>304800</xdr:colOff>
          <xdr:row>178</xdr:row>
          <xdr:rowOff>0</xdr:rowOff>
        </xdr:to>
        <xdr:sp macro="" textlink="">
          <xdr:nvSpPr>
            <xdr:cNvPr id="141545" name="Drop Down 233" hidden="1">
              <a:extLst>
                <a:ext uri="{63B3BB69-23CF-44E3-9099-C40C66FF867C}">
                  <a14:compatExt spid="_x0000_s141545"/>
                </a:ext>
                <a:ext uri="{FF2B5EF4-FFF2-40B4-BE49-F238E27FC236}">
                  <a16:creationId xmlns:a16="http://schemas.microsoft.com/office/drawing/2014/main" id="{00000000-0008-0000-0300-0000E9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176</xdr:row>
          <xdr:rowOff>0</xdr:rowOff>
        </xdr:from>
        <xdr:to>
          <xdr:col>4</xdr:col>
          <xdr:colOff>304800</xdr:colOff>
          <xdr:row>176</xdr:row>
          <xdr:rowOff>219075</xdr:rowOff>
        </xdr:to>
        <xdr:sp macro="" textlink="">
          <xdr:nvSpPr>
            <xdr:cNvPr id="141546" name="Check Box 234" hidden="1">
              <a:extLst>
                <a:ext uri="{63B3BB69-23CF-44E3-9099-C40C66FF867C}">
                  <a14:compatExt spid="_x0000_s141546"/>
                </a:ext>
                <a:ext uri="{FF2B5EF4-FFF2-40B4-BE49-F238E27FC236}">
                  <a16:creationId xmlns:a16="http://schemas.microsoft.com/office/drawing/2014/main" id="{00000000-0008-0000-0300-0000EA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521</xdr:row>
          <xdr:rowOff>0</xdr:rowOff>
        </xdr:from>
        <xdr:to>
          <xdr:col>4</xdr:col>
          <xdr:colOff>304800</xdr:colOff>
          <xdr:row>521</xdr:row>
          <xdr:rowOff>219075</xdr:rowOff>
        </xdr:to>
        <xdr:sp macro="" textlink="">
          <xdr:nvSpPr>
            <xdr:cNvPr id="141547" name="Check Box 235" hidden="1">
              <a:extLst>
                <a:ext uri="{63B3BB69-23CF-44E3-9099-C40C66FF867C}">
                  <a14:compatExt spid="_x0000_s141547"/>
                </a:ext>
                <a:ext uri="{FF2B5EF4-FFF2-40B4-BE49-F238E27FC236}">
                  <a16:creationId xmlns:a16="http://schemas.microsoft.com/office/drawing/2014/main" id="{00000000-0008-0000-0300-0000EB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522</xdr:row>
          <xdr:rowOff>28575</xdr:rowOff>
        </xdr:from>
        <xdr:to>
          <xdr:col>14</xdr:col>
          <xdr:colOff>47625</xdr:colOff>
          <xdr:row>523</xdr:row>
          <xdr:rowOff>0</xdr:rowOff>
        </xdr:to>
        <xdr:sp macro="" textlink="">
          <xdr:nvSpPr>
            <xdr:cNvPr id="141548" name="Drop Down 236" hidden="1">
              <a:extLst>
                <a:ext uri="{63B3BB69-23CF-44E3-9099-C40C66FF867C}">
                  <a14:compatExt spid="_x0000_s141548"/>
                </a:ext>
                <a:ext uri="{FF2B5EF4-FFF2-40B4-BE49-F238E27FC236}">
                  <a16:creationId xmlns:a16="http://schemas.microsoft.com/office/drawing/2014/main" id="{00000000-0008-0000-0300-0000EC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199</xdr:row>
          <xdr:rowOff>28575</xdr:rowOff>
        </xdr:from>
        <xdr:to>
          <xdr:col>7</xdr:col>
          <xdr:colOff>304800</xdr:colOff>
          <xdr:row>200</xdr:row>
          <xdr:rowOff>0</xdr:rowOff>
        </xdr:to>
        <xdr:sp macro="" textlink="">
          <xdr:nvSpPr>
            <xdr:cNvPr id="141588" name="Drop Down 276" hidden="1">
              <a:extLst>
                <a:ext uri="{63B3BB69-23CF-44E3-9099-C40C66FF867C}">
                  <a14:compatExt spid="_x0000_s141588"/>
                </a:ext>
                <a:ext uri="{FF2B5EF4-FFF2-40B4-BE49-F238E27FC236}">
                  <a16:creationId xmlns:a16="http://schemas.microsoft.com/office/drawing/2014/main" id="{00000000-0008-0000-0300-0000142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199</xdr:row>
          <xdr:rowOff>28575</xdr:rowOff>
        </xdr:from>
        <xdr:to>
          <xdr:col>15</xdr:col>
          <xdr:colOff>304800</xdr:colOff>
          <xdr:row>200</xdr:row>
          <xdr:rowOff>0</xdr:rowOff>
        </xdr:to>
        <xdr:sp macro="" textlink="">
          <xdr:nvSpPr>
            <xdr:cNvPr id="141589" name="Drop Down 277" hidden="1">
              <a:extLst>
                <a:ext uri="{63B3BB69-23CF-44E3-9099-C40C66FF867C}">
                  <a14:compatExt spid="_x0000_s141589"/>
                </a:ext>
                <a:ext uri="{FF2B5EF4-FFF2-40B4-BE49-F238E27FC236}">
                  <a16:creationId xmlns:a16="http://schemas.microsoft.com/office/drawing/2014/main" id="{00000000-0008-0000-0300-0000152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rgid/Desktop/DOKUME~1/Admin/LOKALE~1/Temp/Rar$DI17.937/B&#246;gen/29.05/Users/Hanna/AppData/Local/Microsoft/Windows/Temporary%20Internet%20Files/Content.Outlook/HPE2NDLY/Documents%20and%20Settings/stn3ho/Desktop/Ausstel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icht_0"/>
      <sheetName val="Bericht_00"/>
      <sheetName val="Konserven_0"/>
      <sheetName val="SPICKZETTEL_0"/>
      <sheetName val="SPICKZETTE num"/>
      <sheetName val="SPICKZETTEL_1 (1!2)"/>
      <sheetName val="SPICKZETTEL_2 (2!2)"/>
      <sheetName val="ANATOMIE"/>
    </sheetNames>
    <sheetDataSet>
      <sheetData sheetId="0"/>
      <sheetData sheetId="1"/>
      <sheetData sheetId="2">
        <row r="3">
          <cell r="B3" t="str">
            <v>zu klein</v>
          </cell>
          <cell r="C3" t="str">
            <v>molossoid</v>
          </cell>
          <cell r="E3" t="str">
            <v>zu grob</v>
          </cell>
          <cell r="F3" t="str">
            <v>zu grob</v>
          </cell>
          <cell r="H3" t="str">
            <v>schwer gemacht</v>
          </cell>
          <cell r="J3" t="str">
            <v>zu hochläufig</v>
          </cell>
          <cell r="L3" t="str">
            <v>Decke dunkel, Stichelhaar über Rücken</v>
          </cell>
          <cell r="M3" t="str">
            <v>sehr gut pigment. Oberkopf, wenig Maske</v>
          </cell>
          <cell r="N3" t="str">
            <v>Auge mit Farbfehler</v>
          </cell>
        </row>
        <row r="4">
          <cell r="B4" t="str">
            <v>klein</v>
          </cell>
          <cell r="C4" t="str">
            <v>etwas kräftig</v>
          </cell>
          <cell r="E4" t="str">
            <v>grob</v>
          </cell>
          <cell r="F4" t="str">
            <v>zu stark bemuskelt</v>
          </cell>
          <cell r="H4" t="str">
            <v>stark gefüttert</v>
          </cell>
          <cell r="J4" t="str">
            <v>hochläufig</v>
          </cell>
          <cell r="K4" t="str">
            <v>stark pigmentiert/ schwarz</v>
          </cell>
          <cell r="L4" t="str">
            <v>helles Grau</v>
          </cell>
          <cell r="M4" t="str">
            <v>einfarbig schwarz</v>
          </cell>
          <cell r="P4" t="str">
            <v>schwarze Nase</v>
          </cell>
        </row>
        <row r="5">
          <cell r="B5" t="str">
            <v>mittelgroß</v>
          </cell>
          <cell r="C5" t="str">
            <v>sehr gutes Gepräge</v>
          </cell>
          <cell r="E5" t="str">
            <v>mittelkräftig</v>
          </cell>
          <cell r="F5" t="str">
            <v>gut bemuskelt</v>
          </cell>
          <cell r="G5" t="str">
            <v xml:space="preserve">sehr gut gepflegt </v>
          </cell>
          <cell r="H5" t="str">
            <v>guter Fütterungszustand</v>
          </cell>
          <cell r="J5" t="str">
            <v xml:space="preserve">optimale Brusttiefe </v>
          </cell>
          <cell r="K5" t="str">
            <v>genügend pigmentiert</v>
          </cell>
          <cell r="L5" t="str">
            <v>Decke dunkel, Stichelhaar Widerristbereich</v>
          </cell>
          <cell r="M5" t="str">
            <v>sehr gut pigment. Oberkopf, Maske</v>
          </cell>
          <cell r="N5" t="str">
            <v>dunkeles Auge</v>
          </cell>
          <cell r="O5" t="str">
            <v>dunkle Lefzen</v>
          </cell>
          <cell r="P5" t="str">
            <v>dunkele Nas</v>
          </cell>
          <cell r="Q5" t="str">
            <v>schwarze Krallen</v>
          </cell>
        </row>
        <row r="6">
          <cell r="B6" t="str">
            <v>groß</v>
          </cell>
          <cell r="C6" t="str">
            <v>gutes Gepräge</v>
          </cell>
          <cell r="E6" t="str">
            <v>feiner/ leichter</v>
          </cell>
          <cell r="F6" t="str">
            <v>schwach bemuskelt</v>
          </cell>
          <cell r="G6" t="str">
            <v>weniger gut gepflegt</v>
          </cell>
          <cell r="H6" t="str">
            <v>etwas knapp gefüttert</v>
          </cell>
          <cell r="J6" t="str">
            <v>tief gestellt</v>
          </cell>
          <cell r="K6" t="str">
            <v>ungen. pigmentiert/ helle Abzeichen</v>
          </cell>
          <cell r="L6" t="str">
            <v>normales Grau</v>
          </cell>
          <cell r="M6" t="str">
            <v>wenig pigment. Oberkopf, Maske</v>
          </cell>
          <cell r="N6" t="str">
            <v>gelbliches Auge</v>
          </cell>
          <cell r="O6" t="str">
            <v>fleckige Lefzen</v>
          </cell>
          <cell r="P6" t="str">
            <v>fleckige Nase</v>
          </cell>
          <cell r="Q6" t="str">
            <v>braun-gelbe Krallen</v>
          </cell>
        </row>
        <row r="7">
          <cell r="B7" t="str">
            <v>zu groß</v>
          </cell>
          <cell r="C7" t="str">
            <v>wenig Gepräge</v>
          </cell>
          <cell r="E7" t="str">
            <v>zierlich</v>
          </cell>
          <cell r="F7" t="str">
            <v>zu schwach bemuskelt</v>
          </cell>
          <cell r="G7" t="str">
            <v>schlecht gepflegt</v>
          </cell>
          <cell r="H7" t="str">
            <v>mager</v>
          </cell>
          <cell r="J7" t="str">
            <v>zu tief</v>
          </cell>
          <cell r="L7" t="str">
            <v>Decke dunkel, geschlossen</v>
          </cell>
          <cell r="M7" t="str">
            <v>zu wenig pigment. Oberkopf/ fehl.Maske</v>
          </cell>
          <cell r="N7" t="str">
            <v>stechendes Auge</v>
          </cell>
          <cell r="O7" t="str">
            <v>rosa, fleischfarbene Lefzen</v>
          </cell>
          <cell r="P7" t="str">
            <v>rosa, fleischfarbene Nase</v>
          </cell>
          <cell r="Q7" t="str">
            <v>weiße Krallen</v>
          </cell>
        </row>
        <row r="8">
          <cell r="L8" t="str">
            <v>dunkles Grau</v>
          </cell>
        </row>
        <row r="12">
          <cell r="B12" t="str">
            <v>plump/ molossoid</v>
          </cell>
          <cell r="C12" t="str">
            <v xml:space="preserve">Oberkopf : Geschichtsteil = 60 : 40 </v>
          </cell>
          <cell r="D12" t="str">
            <v>Ohren weich</v>
          </cell>
          <cell r="E12" t="str">
            <v>Auge: rund/ hervorstehend</v>
          </cell>
          <cell r="F12" t="str">
            <v>starke Lefzenbildung, offen</v>
          </cell>
          <cell r="G12" t="str">
            <v xml:space="preserve">zu stark ausgeprägt (molossoid) </v>
          </cell>
          <cell r="H12" t="str">
            <v>Ramsnase</v>
          </cell>
        </row>
        <row r="13">
          <cell r="B13" t="str">
            <v xml:space="preserve">sehr kräftig  </v>
          </cell>
          <cell r="D13" t="str">
            <v>Ohren zu groß/ nicht ganz fest/ breit angesetzt</v>
          </cell>
          <cell r="E13" t="str">
            <v>Auge: loses Lid</v>
          </cell>
          <cell r="F13" t="str">
            <v xml:space="preserve">Lefzen nicht ganz schließend </v>
          </cell>
          <cell r="G13" t="str">
            <v>stark ausgeprägt</v>
          </cell>
          <cell r="H13" t="str">
            <v>kräftig, Nasenrücken leicht aufgewölbt</v>
          </cell>
        </row>
        <row r="14">
          <cell r="B14" t="str">
            <v>standardgerecht, passend zum Hund</v>
          </cell>
          <cell r="C14" t="str">
            <v xml:space="preserve">Oberkopf : Geschichtsteil = 50 : 50 </v>
          </cell>
          <cell r="D14" t="str">
            <v>Ohren standardgerecht</v>
          </cell>
          <cell r="E14" t="str">
            <v>Auge standardgerecht</v>
          </cell>
          <cell r="F14" t="str">
            <v>Lefzen gut schließend/ straff</v>
          </cell>
          <cell r="G14" t="str">
            <v>standardgerecht</v>
          </cell>
          <cell r="H14" t="str">
            <v>kräftig, Nasenrücken gerade</v>
          </cell>
          <cell r="I14" t="str">
            <v>kräftig</v>
          </cell>
        </row>
        <row r="15">
          <cell r="B15" t="str">
            <v>kleiner/ schmaler Kopf</v>
          </cell>
          <cell r="D15" t="str">
            <v>Ohren zu klein/ enger Ohrenstand</v>
          </cell>
          <cell r="E15" t="str">
            <v>Auge: zu enges Lid</v>
          </cell>
          <cell r="G15" t="str">
            <v>zu wenig ausgeprägt</v>
          </cell>
          <cell r="H15" t="str">
            <v>schwach</v>
          </cell>
          <cell r="I15" t="str">
            <v>schwach</v>
          </cell>
        </row>
        <row r="16">
          <cell r="B16" t="str">
            <v>gestreckter Fang/ windhundartig</v>
          </cell>
          <cell r="C16" t="str">
            <v xml:space="preserve">Oberkopf : Geschichtsteil = 40 : 60 </v>
          </cell>
          <cell r="D16" t="str">
            <v>Ohren Fehlhaltung (z.B. Schildspanner)</v>
          </cell>
          <cell r="E16" t="str">
            <v>Auge: klein/ tiefliegend</v>
          </cell>
          <cell r="H16" t="str">
            <v>zu schwach</v>
          </cell>
          <cell r="I16" t="str">
            <v>zu schwach</v>
          </cell>
        </row>
        <row r="21">
          <cell r="B21" t="str">
            <v>gedrungen/ Wammenbildung</v>
          </cell>
          <cell r="F21" t="str">
            <v>waagerechte Kruppe</v>
          </cell>
          <cell r="H21" t="str">
            <v>zu kurz</v>
          </cell>
        </row>
        <row r="22">
          <cell r="B22" t="str">
            <v>kurz</v>
          </cell>
          <cell r="C22" t="str">
            <v>hocher Widerrist</v>
          </cell>
          <cell r="E22" t="str">
            <v>Lende zu lang</v>
          </cell>
          <cell r="F22" t="str">
            <v>flache Kruppe</v>
          </cell>
          <cell r="G22" t="str">
            <v>zu lang</v>
          </cell>
          <cell r="H22" t="str">
            <v>hoher Rutenansatz</v>
          </cell>
        </row>
        <row r="23">
          <cell r="B23" t="str">
            <v>kräftig, richtige Lage (45º) + Länge</v>
          </cell>
          <cell r="C23" t="str">
            <v>normaler Widerrist</v>
          </cell>
          <cell r="E23" t="str">
            <v>Lende kräftig, korrekte Länge</v>
          </cell>
          <cell r="F23" t="str">
            <v>sehr gute Kruppenlage, 23º</v>
          </cell>
          <cell r="G23" t="str">
            <v>sehr gute Länge</v>
          </cell>
          <cell r="H23" t="str">
            <v>richtige Länge (Mitte Hintermittelfuß)</v>
          </cell>
        </row>
        <row r="24">
          <cell r="B24" t="str">
            <v>schmal/ lang/ Wammenbildung</v>
          </cell>
          <cell r="C24" t="str">
            <v>etwas flacher Widerrist</v>
          </cell>
          <cell r="E24" t="str">
            <v>schmale Lende</v>
          </cell>
          <cell r="F24" t="str">
            <v>geneigte Kruppe</v>
          </cell>
          <cell r="G24" t="str">
            <v>gute Länge</v>
          </cell>
          <cell r="H24" t="str">
            <v>zu lang</v>
          </cell>
        </row>
        <row r="25">
          <cell r="B25" t="str">
            <v>steil</v>
          </cell>
          <cell r="C25" t="str">
            <v>flacher Widerrist</v>
          </cell>
          <cell r="E25" t="str">
            <v>aufgezogene Lende</v>
          </cell>
          <cell r="F25" t="str">
            <v>abschüssige Kruppe</v>
          </cell>
          <cell r="G25" t="str">
            <v>kurz</v>
          </cell>
          <cell r="H25" t="str">
            <v>Fehlhaltung</v>
          </cell>
        </row>
        <row r="30">
          <cell r="B30" t="str">
            <v>Vorderbrust ist überladen</v>
          </cell>
          <cell r="E30" t="str">
            <v>nicht fest angelagert, lose</v>
          </cell>
          <cell r="H30" t="str">
            <v>Vordermittelfus steil</v>
          </cell>
          <cell r="I30" t="str">
            <v>Pfoten offen, gespreizt</v>
          </cell>
        </row>
        <row r="31">
          <cell r="B31" t="str">
            <v>stark ausgeprägt</v>
          </cell>
          <cell r="E31" t="str">
            <v>kurz</v>
          </cell>
          <cell r="H31" t="str">
            <v>Vordermittelfus etwas steil</v>
          </cell>
          <cell r="I31" t="str">
            <v>Pfoten nicht ganz geschlossen</v>
          </cell>
        </row>
        <row r="32">
          <cell r="B32" t="str">
            <v>ausgeprägte Vorderbrust</v>
          </cell>
          <cell r="C32" t="str">
            <v>lange Unterbrust</v>
          </cell>
          <cell r="D32" t="str">
            <v>korrekt gewinkelt 90°-110°</v>
          </cell>
          <cell r="E32" t="str">
            <v>s.g.gelagert, schräg/ Länge = Oberarm</v>
          </cell>
          <cell r="F32" t="str">
            <v>sehr gut gelagert, sehr gute Länge = Schulterblatt</v>
          </cell>
          <cell r="G32" t="str">
            <v>Unterarm gerade</v>
          </cell>
          <cell r="H32" t="str">
            <v>Vordermittelfus sehr gut stehend, straff</v>
          </cell>
          <cell r="I32" t="str">
            <v>Pfoten rund, geschlossen, leicht gewölbt</v>
          </cell>
        </row>
        <row r="33">
          <cell r="B33" t="str">
            <v>wenig ausgeprägte Vorderbrust</v>
          </cell>
          <cell r="C33" t="str">
            <v>etwas kurze Unterbrust</v>
          </cell>
          <cell r="D33" t="str">
            <v>gut gewinkelt</v>
          </cell>
          <cell r="E33" t="str">
            <v>steil</v>
          </cell>
          <cell r="F33" t="str">
            <v>sollte länger sein</v>
          </cell>
          <cell r="G33" t="str">
            <v>Unterarm leicht nach vorn ausgebogen</v>
          </cell>
          <cell r="H33" t="str">
            <v>Vordermittelfus schräg stehend/ leicht nachgebend</v>
          </cell>
          <cell r="I33" t="str">
            <v>Pfoten etwas lang, schmal</v>
          </cell>
        </row>
        <row r="34">
          <cell r="B34" t="str">
            <v>flache Vorderbrust</v>
          </cell>
          <cell r="C34" t="str">
            <v>kurze, aufgezogene Unterbrust</v>
          </cell>
          <cell r="D34" t="str">
            <v>genügend gewinkelt</v>
          </cell>
          <cell r="F34" t="str">
            <v>kurz</v>
          </cell>
          <cell r="G34" t="str">
            <v>Unterarm stark nach vorn ausgebogen</v>
          </cell>
          <cell r="H34" t="str">
            <v>Vordermittelfus zu schräg stehend/ stark nachgebend</v>
          </cell>
          <cell r="I34" t="str">
            <v>Hasenpfote</v>
          </cell>
        </row>
        <row r="39">
          <cell r="B39" t="str">
            <v>tonnenförmig</v>
          </cell>
          <cell r="C39" t="str">
            <v>überwinkelt (42)</v>
          </cell>
          <cell r="D39" t="str">
            <v>lang</v>
          </cell>
          <cell r="E39" t="str">
            <v>lang</v>
          </cell>
          <cell r="F39" t="str">
            <v>Hintermittelfuss zu weit rückständig</v>
          </cell>
          <cell r="G39" t="str">
            <v>Pfoten offen, gespreizt</v>
          </cell>
        </row>
        <row r="40">
          <cell r="B40" t="str">
            <v>vermehrte Rippenwölbung</v>
          </cell>
          <cell r="C40" t="str">
            <v>betont gewinkelt</v>
          </cell>
          <cell r="D40" t="str">
            <v>etwas lang</v>
          </cell>
          <cell r="E40" t="str">
            <v>etwas lang</v>
          </cell>
          <cell r="F40" t="str">
            <v>Hintermittelfuss weiter rückständig/ O-beinig/ zeheneng</v>
          </cell>
          <cell r="G40" t="str">
            <v>Pfoten nicht ganz geschlossen</v>
          </cell>
        </row>
        <row r="41">
          <cell r="B41" t="str">
            <v>richtige Rippenwölbung</v>
          </cell>
          <cell r="C41" t="str">
            <v>korrekt gewinkelt 120º</v>
          </cell>
          <cell r="D41" t="str">
            <v>richtige Länge (= Unterschenkellänge)</v>
          </cell>
          <cell r="E41" t="str">
            <v>richtige Länge (= Oberschenkellänge)</v>
          </cell>
          <cell r="F41" t="str">
            <v>Hintermittelfuss leicht rückständig, parallel</v>
          </cell>
          <cell r="G41" t="str">
            <v>Pfoten rund, geschlossen, leicht gewölbt</v>
          </cell>
        </row>
        <row r="42">
          <cell r="B42" t="str">
            <v>zu geringe Rippenwölbung</v>
          </cell>
          <cell r="C42" t="str">
            <v>gut gewinkelt</v>
          </cell>
          <cell r="D42" t="str">
            <v>etwas kurz</v>
          </cell>
          <cell r="E42" t="str">
            <v>etwas kurz</v>
          </cell>
          <cell r="F42" t="str">
            <v>Hintermittelfuss eng stehend</v>
          </cell>
          <cell r="G42" t="str">
            <v>Pfoten etwas lang, schmal</v>
          </cell>
        </row>
        <row r="43">
          <cell r="B43" t="str">
            <v>flachrippig</v>
          </cell>
          <cell r="C43" t="str">
            <v>mäßig gewinkelt</v>
          </cell>
          <cell r="D43" t="str">
            <v>kurz</v>
          </cell>
          <cell r="E43" t="str">
            <v>kurz</v>
          </cell>
          <cell r="F43" t="str">
            <v>Hintermittelfuss kuhhessig</v>
          </cell>
          <cell r="G43" t="str">
            <v>Hasenpfote</v>
          </cell>
        </row>
        <row r="48">
          <cell r="C48" t="str">
            <v>Ellenbogen aufgetrieben</v>
          </cell>
        </row>
        <row r="49">
          <cell r="B49" t="str">
            <v>Oberarm nicht parallel</v>
          </cell>
          <cell r="C49" t="str">
            <v>Ellenbogen ausgedreht</v>
          </cell>
          <cell r="D49" t="str">
            <v>Unterarm eng/ verstellt rechts/ links</v>
          </cell>
          <cell r="E49" t="str">
            <v>Vordermittelfuss zeheneng</v>
          </cell>
        </row>
        <row r="50">
          <cell r="B50" t="str">
            <v>Oberarm richtige Lage</v>
          </cell>
          <cell r="C50" t="str">
            <v>Ellenbogen geschlossen</v>
          </cell>
          <cell r="D50" t="str">
            <v>Unterarm korrekt, gerade</v>
          </cell>
          <cell r="E50" t="str">
            <v>Vordermittelfuss korrekt, parallel, gerade</v>
          </cell>
        </row>
        <row r="51">
          <cell r="C51" t="str">
            <v>Ellenbogen eingedrückt</v>
          </cell>
          <cell r="D51" t="str">
            <v>Unterarm weit/ verstellt rechts/ links</v>
          </cell>
          <cell r="E51" t="str">
            <v>Vordermittelfuss zehenweit, französisch</v>
          </cell>
        </row>
        <row r="52">
          <cell r="D52" t="str">
            <v>Unterarm krummbeinig</v>
          </cell>
        </row>
        <row r="58">
          <cell r="D58" t="str">
            <v>fassbeinig</v>
          </cell>
          <cell r="E58" t="str">
            <v>Vortritt stark eingeschränkt, gebunden</v>
          </cell>
          <cell r="H58" t="str">
            <v>fällt stark auf die Vorhand</v>
          </cell>
        </row>
        <row r="59">
          <cell r="B59" t="str">
            <v>O-beinig</v>
          </cell>
          <cell r="D59" t="str">
            <v>bodeneng tretend</v>
          </cell>
          <cell r="E59" t="str">
            <v>Vortritt sollte etwas freier sein</v>
          </cell>
          <cell r="H59" t="str">
            <v>fällt leicht auf die Vorhand</v>
          </cell>
        </row>
        <row r="60">
          <cell r="B60" t="str">
            <v>normal, gerade tretend</v>
          </cell>
          <cell r="C60" t="str">
            <v>Sprunggelenke fest</v>
          </cell>
          <cell r="D60" t="str">
            <v>normal</v>
          </cell>
          <cell r="E60" t="str">
            <v>Vortritt ist frei</v>
          </cell>
          <cell r="F60" t="str">
            <v>Nachschub sehr wirksam, kraftvoll</v>
          </cell>
          <cell r="G60" t="str">
            <v>Rücken ruhig, fest</v>
          </cell>
          <cell r="H60" t="str">
            <v>sehr gute, stabile Gleichgewichtslage</v>
          </cell>
        </row>
        <row r="61">
          <cell r="B61" t="str">
            <v>enghessig</v>
          </cell>
          <cell r="C61" t="str">
            <v>Sprunggelenke nicht ganz fest</v>
          </cell>
          <cell r="D61" t="str">
            <v>zehenweit</v>
          </cell>
          <cell r="E61" t="str">
            <v>Vortritt ist stepping</v>
          </cell>
          <cell r="F61" t="str">
            <v>Nachschub wirksam</v>
          </cell>
          <cell r="G61" t="str">
            <v>Rücken leicht unruhig</v>
          </cell>
          <cell r="H61" t="str">
            <v>leicht pendelnd</v>
          </cell>
        </row>
        <row r="62">
          <cell r="B62" t="str">
            <v>kuhhessig</v>
          </cell>
          <cell r="C62" t="str">
            <v>Sprunggelenke lose</v>
          </cell>
          <cell r="D62" t="str">
            <v>nicht klar tretend, paddeln</v>
          </cell>
          <cell r="F62" t="str">
            <v>Nachschub mäßig wirksam/kraftlos</v>
          </cell>
          <cell r="G62" t="str">
            <v>Rücken nachgebend</v>
          </cell>
          <cell r="H62" t="str">
            <v>stark pendelnd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59.xml"/><Relationship Id="rId21" Type="http://schemas.openxmlformats.org/officeDocument/2006/relationships/ctrlProp" Target="../ctrlProps/ctrlProp63.xml"/><Relationship Id="rId42" Type="http://schemas.openxmlformats.org/officeDocument/2006/relationships/ctrlProp" Target="../ctrlProps/ctrlProp84.xml"/><Relationship Id="rId63" Type="http://schemas.openxmlformats.org/officeDocument/2006/relationships/ctrlProp" Target="../ctrlProps/ctrlProp105.xml"/><Relationship Id="rId84" Type="http://schemas.openxmlformats.org/officeDocument/2006/relationships/ctrlProp" Target="../ctrlProps/ctrlProp126.xml"/><Relationship Id="rId138" Type="http://schemas.openxmlformats.org/officeDocument/2006/relationships/ctrlProp" Target="../ctrlProps/ctrlProp180.xml"/><Relationship Id="rId159" Type="http://schemas.openxmlformats.org/officeDocument/2006/relationships/ctrlProp" Target="../ctrlProps/ctrlProp201.xml"/><Relationship Id="rId170" Type="http://schemas.openxmlformats.org/officeDocument/2006/relationships/ctrlProp" Target="../ctrlProps/ctrlProp212.xml"/><Relationship Id="rId191" Type="http://schemas.openxmlformats.org/officeDocument/2006/relationships/ctrlProp" Target="../ctrlProps/ctrlProp233.xml"/><Relationship Id="rId205" Type="http://schemas.openxmlformats.org/officeDocument/2006/relationships/ctrlProp" Target="../ctrlProps/ctrlProp247.xml"/><Relationship Id="rId226" Type="http://schemas.openxmlformats.org/officeDocument/2006/relationships/ctrlProp" Target="../ctrlProps/ctrlProp268.xml"/><Relationship Id="rId107" Type="http://schemas.openxmlformats.org/officeDocument/2006/relationships/ctrlProp" Target="../ctrlProps/ctrlProp149.xml"/><Relationship Id="rId11" Type="http://schemas.openxmlformats.org/officeDocument/2006/relationships/ctrlProp" Target="../ctrlProps/ctrlProp53.xml"/><Relationship Id="rId32" Type="http://schemas.openxmlformats.org/officeDocument/2006/relationships/ctrlProp" Target="../ctrlProps/ctrlProp74.xml"/><Relationship Id="rId53" Type="http://schemas.openxmlformats.org/officeDocument/2006/relationships/ctrlProp" Target="../ctrlProps/ctrlProp95.xml"/><Relationship Id="rId74" Type="http://schemas.openxmlformats.org/officeDocument/2006/relationships/ctrlProp" Target="../ctrlProps/ctrlProp116.xml"/><Relationship Id="rId128" Type="http://schemas.openxmlformats.org/officeDocument/2006/relationships/ctrlProp" Target="../ctrlProps/ctrlProp170.xml"/><Relationship Id="rId149" Type="http://schemas.openxmlformats.org/officeDocument/2006/relationships/ctrlProp" Target="../ctrlProps/ctrlProp191.xml"/><Relationship Id="rId5" Type="http://schemas.openxmlformats.org/officeDocument/2006/relationships/ctrlProp" Target="../ctrlProps/ctrlProp47.xml"/><Relationship Id="rId95" Type="http://schemas.openxmlformats.org/officeDocument/2006/relationships/ctrlProp" Target="../ctrlProps/ctrlProp137.xml"/><Relationship Id="rId160" Type="http://schemas.openxmlformats.org/officeDocument/2006/relationships/ctrlProp" Target="../ctrlProps/ctrlProp202.xml"/><Relationship Id="rId181" Type="http://schemas.openxmlformats.org/officeDocument/2006/relationships/ctrlProp" Target="../ctrlProps/ctrlProp223.xml"/><Relationship Id="rId216" Type="http://schemas.openxmlformats.org/officeDocument/2006/relationships/ctrlProp" Target="../ctrlProps/ctrlProp258.xml"/><Relationship Id="rId237" Type="http://schemas.openxmlformats.org/officeDocument/2006/relationships/ctrlProp" Target="../ctrlProps/ctrlProp279.xml"/><Relationship Id="rId22" Type="http://schemas.openxmlformats.org/officeDocument/2006/relationships/ctrlProp" Target="../ctrlProps/ctrlProp64.xml"/><Relationship Id="rId43" Type="http://schemas.openxmlformats.org/officeDocument/2006/relationships/ctrlProp" Target="../ctrlProps/ctrlProp85.xml"/><Relationship Id="rId64" Type="http://schemas.openxmlformats.org/officeDocument/2006/relationships/ctrlProp" Target="../ctrlProps/ctrlProp106.xml"/><Relationship Id="rId118" Type="http://schemas.openxmlformats.org/officeDocument/2006/relationships/ctrlProp" Target="../ctrlProps/ctrlProp160.xml"/><Relationship Id="rId139" Type="http://schemas.openxmlformats.org/officeDocument/2006/relationships/ctrlProp" Target="../ctrlProps/ctrlProp181.xml"/><Relationship Id="rId85" Type="http://schemas.openxmlformats.org/officeDocument/2006/relationships/ctrlProp" Target="../ctrlProps/ctrlProp127.xml"/><Relationship Id="rId150" Type="http://schemas.openxmlformats.org/officeDocument/2006/relationships/ctrlProp" Target="../ctrlProps/ctrlProp192.xml"/><Relationship Id="rId171" Type="http://schemas.openxmlformats.org/officeDocument/2006/relationships/ctrlProp" Target="../ctrlProps/ctrlProp213.xml"/><Relationship Id="rId192" Type="http://schemas.openxmlformats.org/officeDocument/2006/relationships/ctrlProp" Target="../ctrlProps/ctrlProp234.xml"/><Relationship Id="rId206" Type="http://schemas.openxmlformats.org/officeDocument/2006/relationships/ctrlProp" Target="../ctrlProps/ctrlProp248.xml"/><Relationship Id="rId227" Type="http://schemas.openxmlformats.org/officeDocument/2006/relationships/ctrlProp" Target="../ctrlProps/ctrlProp269.xml"/><Relationship Id="rId12" Type="http://schemas.openxmlformats.org/officeDocument/2006/relationships/ctrlProp" Target="../ctrlProps/ctrlProp54.xml"/><Relationship Id="rId33" Type="http://schemas.openxmlformats.org/officeDocument/2006/relationships/ctrlProp" Target="../ctrlProps/ctrlProp75.xml"/><Relationship Id="rId108" Type="http://schemas.openxmlformats.org/officeDocument/2006/relationships/ctrlProp" Target="../ctrlProps/ctrlProp150.xml"/><Relationship Id="rId129" Type="http://schemas.openxmlformats.org/officeDocument/2006/relationships/ctrlProp" Target="../ctrlProps/ctrlProp171.xml"/><Relationship Id="rId54" Type="http://schemas.openxmlformats.org/officeDocument/2006/relationships/ctrlProp" Target="../ctrlProps/ctrlProp96.xml"/><Relationship Id="rId75" Type="http://schemas.openxmlformats.org/officeDocument/2006/relationships/ctrlProp" Target="../ctrlProps/ctrlProp117.xml"/><Relationship Id="rId96" Type="http://schemas.openxmlformats.org/officeDocument/2006/relationships/ctrlProp" Target="../ctrlProps/ctrlProp138.xml"/><Relationship Id="rId140" Type="http://schemas.openxmlformats.org/officeDocument/2006/relationships/ctrlProp" Target="../ctrlProps/ctrlProp182.xml"/><Relationship Id="rId161" Type="http://schemas.openxmlformats.org/officeDocument/2006/relationships/ctrlProp" Target="../ctrlProps/ctrlProp203.xml"/><Relationship Id="rId182" Type="http://schemas.openxmlformats.org/officeDocument/2006/relationships/ctrlProp" Target="../ctrlProps/ctrlProp224.xml"/><Relationship Id="rId217" Type="http://schemas.openxmlformats.org/officeDocument/2006/relationships/ctrlProp" Target="../ctrlProps/ctrlProp259.xml"/><Relationship Id="rId6" Type="http://schemas.openxmlformats.org/officeDocument/2006/relationships/ctrlProp" Target="../ctrlProps/ctrlProp48.xml"/><Relationship Id="rId238" Type="http://schemas.openxmlformats.org/officeDocument/2006/relationships/ctrlProp" Target="../ctrlProps/ctrlProp280.xml"/><Relationship Id="rId23" Type="http://schemas.openxmlformats.org/officeDocument/2006/relationships/ctrlProp" Target="../ctrlProps/ctrlProp65.xml"/><Relationship Id="rId119" Type="http://schemas.openxmlformats.org/officeDocument/2006/relationships/ctrlProp" Target="../ctrlProps/ctrlProp161.xml"/><Relationship Id="rId44" Type="http://schemas.openxmlformats.org/officeDocument/2006/relationships/ctrlProp" Target="../ctrlProps/ctrlProp86.xml"/><Relationship Id="rId65" Type="http://schemas.openxmlformats.org/officeDocument/2006/relationships/ctrlProp" Target="../ctrlProps/ctrlProp107.xml"/><Relationship Id="rId86" Type="http://schemas.openxmlformats.org/officeDocument/2006/relationships/ctrlProp" Target="../ctrlProps/ctrlProp128.xml"/><Relationship Id="rId130" Type="http://schemas.openxmlformats.org/officeDocument/2006/relationships/ctrlProp" Target="../ctrlProps/ctrlProp172.xml"/><Relationship Id="rId151" Type="http://schemas.openxmlformats.org/officeDocument/2006/relationships/ctrlProp" Target="../ctrlProps/ctrlProp193.xml"/><Relationship Id="rId172" Type="http://schemas.openxmlformats.org/officeDocument/2006/relationships/ctrlProp" Target="../ctrlProps/ctrlProp214.xml"/><Relationship Id="rId193" Type="http://schemas.openxmlformats.org/officeDocument/2006/relationships/ctrlProp" Target="../ctrlProps/ctrlProp235.xml"/><Relationship Id="rId207" Type="http://schemas.openxmlformats.org/officeDocument/2006/relationships/ctrlProp" Target="../ctrlProps/ctrlProp249.xml"/><Relationship Id="rId228" Type="http://schemas.openxmlformats.org/officeDocument/2006/relationships/ctrlProp" Target="../ctrlProps/ctrlProp270.xml"/><Relationship Id="rId13" Type="http://schemas.openxmlformats.org/officeDocument/2006/relationships/ctrlProp" Target="../ctrlProps/ctrlProp55.xml"/><Relationship Id="rId109" Type="http://schemas.openxmlformats.org/officeDocument/2006/relationships/ctrlProp" Target="../ctrlProps/ctrlProp151.xml"/><Relationship Id="rId34" Type="http://schemas.openxmlformats.org/officeDocument/2006/relationships/ctrlProp" Target="../ctrlProps/ctrlProp76.xml"/><Relationship Id="rId55" Type="http://schemas.openxmlformats.org/officeDocument/2006/relationships/ctrlProp" Target="../ctrlProps/ctrlProp97.xml"/><Relationship Id="rId76" Type="http://schemas.openxmlformats.org/officeDocument/2006/relationships/ctrlProp" Target="../ctrlProps/ctrlProp118.xml"/><Relationship Id="rId97" Type="http://schemas.openxmlformats.org/officeDocument/2006/relationships/ctrlProp" Target="../ctrlProps/ctrlProp139.xml"/><Relationship Id="rId120" Type="http://schemas.openxmlformats.org/officeDocument/2006/relationships/ctrlProp" Target="../ctrlProps/ctrlProp162.xml"/><Relationship Id="rId141" Type="http://schemas.openxmlformats.org/officeDocument/2006/relationships/ctrlProp" Target="../ctrlProps/ctrlProp183.xml"/><Relationship Id="rId7" Type="http://schemas.openxmlformats.org/officeDocument/2006/relationships/ctrlProp" Target="../ctrlProps/ctrlProp49.xml"/><Relationship Id="rId162" Type="http://schemas.openxmlformats.org/officeDocument/2006/relationships/ctrlProp" Target="../ctrlProps/ctrlProp204.xml"/><Relationship Id="rId183" Type="http://schemas.openxmlformats.org/officeDocument/2006/relationships/ctrlProp" Target="../ctrlProps/ctrlProp225.xml"/><Relationship Id="rId218" Type="http://schemas.openxmlformats.org/officeDocument/2006/relationships/ctrlProp" Target="../ctrlProps/ctrlProp260.xml"/><Relationship Id="rId239" Type="http://schemas.openxmlformats.org/officeDocument/2006/relationships/ctrlProp" Target="../ctrlProps/ctrlProp281.xml"/><Relationship Id="rId24" Type="http://schemas.openxmlformats.org/officeDocument/2006/relationships/ctrlProp" Target="../ctrlProps/ctrlProp66.xml"/><Relationship Id="rId45" Type="http://schemas.openxmlformats.org/officeDocument/2006/relationships/ctrlProp" Target="../ctrlProps/ctrlProp87.xml"/><Relationship Id="rId66" Type="http://schemas.openxmlformats.org/officeDocument/2006/relationships/ctrlProp" Target="../ctrlProps/ctrlProp108.xml"/><Relationship Id="rId87" Type="http://schemas.openxmlformats.org/officeDocument/2006/relationships/ctrlProp" Target="../ctrlProps/ctrlProp129.xml"/><Relationship Id="rId110" Type="http://schemas.openxmlformats.org/officeDocument/2006/relationships/ctrlProp" Target="../ctrlProps/ctrlProp152.xml"/><Relationship Id="rId131" Type="http://schemas.openxmlformats.org/officeDocument/2006/relationships/ctrlProp" Target="../ctrlProps/ctrlProp173.xml"/><Relationship Id="rId152" Type="http://schemas.openxmlformats.org/officeDocument/2006/relationships/ctrlProp" Target="../ctrlProps/ctrlProp194.xml"/><Relationship Id="rId173" Type="http://schemas.openxmlformats.org/officeDocument/2006/relationships/ctrlProp" Target="../ctrlProps/ctrlProp215.xml"/><Relationship Id="rId194" Type="http://schemas.openxmlformats.org/officeDocument/2006/relationships/ctrlProp" Target="../ctrlProps/ctrlProp236.xml"/><Relationship Id="rId208" Type="http://schemas.openxmlformats.org/officeDocument/2006/relationships/ctrlProp" Target="../ctrlProps/ctrlProp250.xml"/><Relationship Id="rId229" Type="http://schemas.openxmlformats.org/officeDocument/2006/relationships/ctrlProp" Target="../ctrlProps/ctrlProp271.xml"/><Relationship Id="rId240" Type="http://schemas.openxmlformats.org/officeDocument/2006/relationships/ctrlProp" Target="../ctrlProps/ctrlProp282.xml"/><Relationship Id="rId14" Type="http://schemas.openxmlformats.org/officeDocument/2006/relationships/ctrlProp" Target="../ctrlProps/ctrlProp56.xml"/><Relationship Id="rId35" Type="http://schemas.openxmlformats.org/officeDocument/2006/relationships/ctrlProp" Target="../ctrlProps/ctrlProp77.xml"/><Relationship Id="rId56" Type="http://schemas.openxmlformats.org/officeDocument/2006/relationships/ctrlProp" Target="../ctrlProps/ctrlProp98.xml"/><Relationship Id="rId77" Type="http://schemas.openxmlformats.org/officeDocument/2006/relationships/ctrlProp" Target="../ctrlProps/ctrlProp119.xml"/><Relationship Id="rId100" Type="http://schemas.openxmlformats.org/officeDocument/2006/relationships/ctrlProp" Target="../ctrlProps/ctrlProp142.xml"/><Relationship Id="rId8" Type="http://schemas.openxmlformats.org/officeDocument/2006/relationships/ctrlProp" Target="../ctrlProps/ctrlProp50.xml"/><Relationship Id="rId98" Type="http://schemas.openxmlformats.org/officeDocument/2006/relationships/ctrlProp" Target="../ctrlProps/ctrlProp140.xml"/><Relationship Id="rId121" Type="http://schemas.openxmlformats.org/officeDocument/2006/relationships/ctrlProp" Target="../ctrlProps/ctrlProp163.xml"/><Relationship Id="rId142" Type="http://schemas.openxmlformats.org/officeDocument/2006/relationships/ctrlProp" Target="../ctrlProps/ctrlProp184.xml"/><Relationship Id="rId163" Type="http://schemas.openxmlformats.org/officeDocument/2006/relationships/ctrlProp" Target="../ctrlProps/ctrlProp205.xml"/><Relationship Id="rId184" Type="http://schemas.openxmlformats.org/officeDocument/2006/relationships/ctrlProp" Target="../ctrlProps/ctrlProp226.xml"/><Relationship Id="rId219" Type="http://schemas.openxmlformats.org/officeDocument/2006/relationships/ctrlProp" Target="../ctrlProps/ctrlProp261.xml"/><Relationship Id="rId230" Type="http://schemas.openxmlformats.org/officeDocument/2006/relationships/ctrlProp" Target="../ctrlProps/ctrlProp272.xml"/><Relationship Id="rId25" Type="http://schemas.openxmlformats.org/officeDocument/2006/relationships/ctrlProp" Target="../ctrlProps/ctrlProp67.xml"/><Relationship Id="rId46" Type="http://schemas.openxmlformats.org/officeDocument/2006/relationships/ctrlProp" Target="../ctrlProps/ctrlProp88.xml"/><Relationship Id="rId67" Type="http://schemas.openxmlformats.org/officeDocument/2006/relationships/ctrlProp" Target="../ctrlProps/ctrlProp109.xml"/><Relationship Id="rId88" Type="http://schemas.openxmlformats.org/officeDocument/2006/relationships/ctrlProp" Target="../ctrlProps/ctrlProp130.xml"/><Relationship Id="rId111" Type="http://schemas.openxmlformats.org/officeDocument/2006/relationships/ctrlProp" Target="../ctrlProps/ctrlProp153.xml"/><Relationship Id="rId132" Type="http://schemas.openxmlformats.org/officeDocument/2006/relationships/ctrlProp" Target="../ctrlProps/ctrlProp174.xml"/><Relationship Id="rId153" Type="http://schemas.openxmlformats.org/officeDocument/2006/relationships/ctrlProp" Target="../ctrlProps/ctrlProp195.xml"/><Relationship Id="rId174" Type="http://schemas.openxmlformats.org/officeDocument/2006/relationships/ctrlProp" Target="../ctrlProps/ctrlProp216.xml"/><Relationship Id="rId195" Type="http://schemas.openxmlformats.org/officeDocument/2006/relationships/ctrlProp" Target="../ctrlProps/ctrlProp237.xml"/><Relationship Id="rId209" Type="http://schemas.openxmlformats.org/officeDocument/2006/relationships/ctrlProp" Target="../ctrlProps/ctrlProp251.xml"/><Relationship Id="rId220" Type="http://schemas.openxmlformats.org/officeDocument/2006/relationships/ctrlProp" Target="../ctrlProps/ctrlProp262.xml"/><Relationship Id="rId241" Type="http://schemas.openxmlformats.org/officeDocument/2006/relationships/comments" Target="../comments3.xml"/><Relationship Id="rId15" Type="http://schemas.openxmlformats.org/officeDocument/2006/relationships/ctrlProp" Target="../ctrlProps/ctrlProp57.xml"/><Relationship Id="rId36" Type="http://schemas.openxmlformats.org/officeDocument/2006/relationships/ctrlProp" Target="../ctrlProps/ctrlProp78.xml"/><Relationship Id="rId57" Type="http://schemas.openxmlformats.org/officeDocument/2006/relationships/ctrlProp" Target="../ctrlProps/ctrlProp99.xml"/><Relationship Id="rId106" Type="http://schemas.openxmlformats.org/officeDocument/2006/relationships/ctrlProp" Target="../ctrlProps/ctrlProp148.xml"/><Relationship Id="rId127" Type="http://schemas.openxmlformats.org/officeDocument/2006/relationships/ctrlProp" Target="../ctrlProps/ctrlProp169.xml"/><Relationship Id="rId10" Type="http://schemas.openxmlformats.org/officeDocument/2006/relationships/ctrlProp" Target="../ctrlProps/ctrlProp52.xml"/><Relationship Id="rId31" Type="http://schemas.openxmlformats.org/officeDocument/2006/relationships/ctrlProp" Target="../ctrlProps/ctrlProp73.xml"/><Relationship Id="rId52" Type="http://schemas.openxmlformats.org/officeDocument/2006/relationships/ctrlProp" Target="../ctrlProps/ctrlProp94.xml"/><Relationship Id="rId73" Type="http://schemas.openxmlformats.org/officeDocument/2006/relationships/ctrlProp" Target="../ctrlProps/ctrlProp115.xml"/><Relationship Id="rId78" Type="http://schemas.openxmlformats.org/officeDocument/2006/relationships/ctrlProp" Target="../ctrlProps/ctrlProp120.xml"/><Relationship Id="rId94" Type="http://schemas.openxmlformats.org/officeDocument/2006/relationships/ctrlProp" Target="../ctrlProps/ctrlProp136.xml"/><Relationship Id="rId99" Type="http://schemas.openxmlformats.org/officeDocument/2006/relationships/ctrlProp" Target="../ctrlProps/ctrlProp141.xml"/><Relationship Id="rId101" Type="http://schemas.openxmlformats.org/officeDocument/2006/relationships/ctrlProp" Target="../ctrlProps/ctrlProp143.xml"/><Relationship Id="rId122" Type="http://schemas.openxmlformats.org/officeDocument/2006/relationships/ctrlProp" Target="../ctrlProps/ctrlProp164.xml"/><Relationship Id="rId143" Type="http://schemas.openxmlformats.org/officeDocument/2006/relationships/ctrlProp" Target="../ctrlProps/ctrlProp185.xml"/><Relationship Id="rId148" Type="http://schemas.openxmlformats.org/officeDocument/2006/relationships/ctrlProp" Target="../ctrlProps/ctrlProp190.xml"/><Relationship Id="rId164" Type="http://schemas.openxmlformats.org/officeDocument/2006/relationships/ctrlProp" Target="../ctrlProps/ctrlProp206.xml"/><Relationship Id="rId169" Type="http://schemas.openxmlformats.org/officeDocument/2006/relationships/ctrlProp" Target="../ctrlProps/ctrlProp211.xml"/><Relationship Id="rId185" Type="http://schemas.openxmlformats.org/officeDocument/2006/relationships/ctrlProp" Target="../ctrlProps/ctrlProp227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80" Type="http://schemas.openxmlformats.org/officeDocument/2006/relationships/ctrlProp" Target="../ctrlProps/ctrlProp222.xml"/><Relationship Id="rId210" Type="http://schemas.openxmlformats.org/officeDocument/2006/relationships/ctrlProp" Target="../ctrlProps/ctrlProp252.xml"/><Relationship Id="rId215" Type="http://schemas.openxmlformats.org/officeDocument/2006/relationships/ctrlProp" Target="../ctrlProps/ctrlProp257.xml"/><Relationship Id="rId236" Type="http://schemas.openxmlformats.org/officeDocument/2006/relationships/ctrlProp" Target="../ctrlProps/ctrlProp278.xml"/><Relationship Id="rId26" Type="http://schemas.openxmlformats.org/officeDocument/2006/relationships/ctrlProp" Target="../ctrlProps/ctrlProp68.xml"/><Relationship Id="rId231" Type="http://schemas.openxmlformats.org/officeDocument/2006/relationships/ctrlProp" Target="../ctrlProps/ctrlProp273.xml"/><Relationship Id="rId47" Type="http://schemas.openxmlformats.org/officeDocument/2006/relationships/ctrlProp" Target="../ctrlProps/ctrlProp89.xml"/><Relationship Id="rId68" Type="http://schemas.openxmlformats.org/officeDocument/2006/relationships/ctrlProp" Target="../ctrlProps/ctrlProp110.xml"/><Relationship Id="rId89" Type="http://schemas.openxmlformats.org/officeDocument/2006/relationships/ctrlProp" Target="../ctrlProps/ctrlProp131.xml"/><Relationship Id="rId112" Type="http://schemas.openxmlformats.org/officeDocument/2006/relationships/ctrlProp" Target="../ctrlProps/ctrlProp154.xml"/><Relationship Id="rId133" Type="http://schemas.openxmlformats.org/officeDocument/2006/relationships/ctrlProp" Target="../ctrlProps/ctrlProp175.xml"/><Relationship Id="rId154" Type="http://schemas.openxmlformats.org/officeDocument/2006/relationships/ctrlProp" Target="../ctrlProps/ctrlProp196.xml"/><Relationship Id="rId175" Type="http://schemas.openxmlformats.org/officeDocument/2006/relationships/ctrlProp" Target="../ctrlProps/ctrlProp217.xml"/><Relationship Id="rId196" Type="http://schemas.openxmlformats.org/officeDocument/2006/relationships/ctrlProp" Target="../ctrlProps/ctrlProp238.xml"/><Relationship Id="rId200" Type="http://schemas.openxmlformats.org/officeDocument/2006/relationships/ctrlProp" Target="../ctrlProps/ctrlProp242.xml"/><Relationship Id="rId16" Type="http://schemas.openxmlformats.org/officeDocument/2006/relationships/ctrlProp" Target="../ctrlProps/ctrlProp58.xml"/><Relationship Id="rId221" Type="http://schemas.openxmlformats.org/officeDocument/2006/relationships/ctrlProp" Target="../ctrlProps/ctrlProp263.xml"/><Relationship Id="rId37" Type="http://schemas.openxmlformats.org/officeDocument/2006/relationships/ctrlProp" Target="../ctrlProps/ctrlProp79.xml"/><Relationship Id="rId58" Type="http://schemas.openxmlformats.org/officeDocument/2006/relationships/ctrlProp" Target="../ctrlProps/ctrlProp100.xml"/><Relationship Id="rId79" Type="http://schemas.openxmlformats.org/officeDocument/2006/relationships/ctrlProp" Target="../ctrlProps/ctrlProp121.xml"/><Relationship Id="rId102" Type="http://schemas.openxmlformats.org/officeDocument/2006/relationships/ctrlProp" Target="../ctrlProps/ctrlProp144.xml"/><Relationship Id="rId123" Type="http://schemas.openxmlformats.org/officeDocument/2006/relationships/ctrlProp" Target="../ctrlProps/ctrlProp165.xml"/><Relationship Id="rId144" Type="http://schemas.openxmlformats.org/officeDocument/2006/relationships/ctrlProp" Target="../ctrlProps/ctrlProp186.xml"/><Relationship Id="rId90" Type="http://schemas.openxmlformats.org/officeDocument/2006/relationships/ctrlProp" Target="../ctrlProps/ctrlProp132.xml"/><Relationship Id="rId165" Type="http://schemas.openxmlformats.org/officeDocument/2006/relationships/ctrlProp" Target="../ctrlProps/ctrlProp207.xml"/><Relationship Id="rId186" Type="http://schemas.openxmlformats.org/officeDocument/2006/relationships/ctrlProp" Target="../ctrlProps/ctrlProp228.xml"/><Relationship Id="rId211" Type="http://schemas.openxmlformats.org/officeDocument/2006/relationships/ctrlProp" Target="../ctrlProps/ctrlProp253.xml"/><Relationship Id="rId232" Type="http://schemas.openxmlformats.org/officeDocument/2006/relationships/ctrlProp" Target="../ctrlProps/ctrlProp274.xml"/><Relationship Id="rId27" Type="http://schemas.openxmlformats.org/officeDocument/2006/relationships/ctrlProp" Target="../ctrlProps/ctrlProp69.xml"/><Relationship Id="rId48" Type="http://schemas.openxmlformats.org/officeDocument/2006/relationships/ctrlProp" Target="../ctrlProps/ctrlProp90.xml"/><Relationship Id="rId69" Type="http://schemas.openxmlformats.org/officeDocument/2006/relationships/ctrlProp" Target="../ctrlProps/ctrlProp111.xml"/><Relationship Id="rId113" Type="http://schemas.openxmlformats.org/officeDocument/2006/relationships/ctrlProp" Target="../ctrlProps/ctrlProp155.xml"/><Relationship Id="rId134" Type="http://schemas.openxmlformats.org/officeDocument/2006/relationships/ctrlProp" Target="../ctrlProps/ctrlProp176.xml"/><Relationship Id="rId80" Type="http://schemas.openxmlformats.org/officeDocument/2006/relationships/ctrlProp" Target="../ctrlProps/ctrlProp122.xml"/><Relationship Id="rId155" Type="http://schemas.openxmlformats.org/officeDocument/2006/relationships/ctrlProp" Target="../ctrlProps/ctrlProp197.xml"/><Relationship Id="rId176" Type="http://schemas.openxmlformats.org/officeDocument/2006/relationships/ctrlProp" Target="../ctrlProps/ctrlProp218.xml"/><Relationship Id="rId197" Type="http://schemas.openxmlformats.org/officeDocument/2006/relationships/ctrlProp" Target="../ctrlProps/ctrlProp239.xml"/><Relationship Id="rId201" Type="http://schemas.openxmlformats.org/officeDocument/2006/relationships/ctrlProp" Target="../ctrlProps/ctrlProp243.xml"/><Relationship Id="rId222" Type="http://schemas.openxmlformats.org/officeDocument/2006/relationships/ctrlProp" Target="../ctrlProps/ctrlProp264.xml"/><Relationship Id="rId17" Type="http://schemas.openxmlformats.org/officeDocument/2006/relationships/ctrlProp" Target="../ctrlProps/ctrlProp59.xml"/><Relationship Id="rId38" Type="http://schemas.openxmlformats.org/officeDocument/2006/relationships/ctrlProp" Target="../ctrlProps/ctrlProp80.xml"/><Relationship Id="rId59" Type="http://schemas.openxmlformats.org/officeDocument/2006/relationships/ctrlProp" Target="../ctrlProps/ctrlProp101.xml"/><Relationship Id="rId103" Type="http://schemas.openxmlformats.org/officeDocument/2006/relationships/ctrlProp" Target="../ctrlProps/ctrlProp145.xml"/><Relationship Id="rId124" Type="http://schemas.openxmlformats.org/officeDocument/2006/relationships/ctrlProp" Target="../ctrlProps/ctrlProp166.xml"/><Relationship Id="rId70" Type="http://schemas.openxmlformats.org/officeDocument/2006/relationships/ctrlProp" Target="../ctrlProps/ctrlProp112.xml"/><Relationship Id="rId91" Type="http://schemas.openxmlformats.org/officeDocument/2006/relationships/ctrlProp" Target="../ctrlProps/ctrlProp133.xml"/><Relationship Id="rId145" Type="http://schemas.openxmlformats.org/officeDocument/2006/relationships/ctrlProp" Target="../ctrlProps/ctrlProp187.xml"/><Relationship Id="rId166" Type="http://schemas.openxmlformats.org/officeDocument/2006/relationships/ctrlProp" Target="../ctrlProps/ctrlProp208.xml"/><Relationship Id="rId187" Type="http://schemas.openxmlformats.org/officeDocument/2006/relationships/ctrlProp" Target="../ctrlProps/ctrlProp229.xml"/><Relationship Id="rId1" Type="http://schemas.openxmlformats.org/officeDocument/2006/relationships/printerSettings" Target="../printerSettings/printerSettings4.bin"/><Relationship Id="rId212" Type="http://schemas.openxmlformats.org/officeDocument/2006/relationships/ctrlProp" Target="../ctrlProps/ctrlProp254.xml"/><Relationship Id="rId233" Type="http://schemas.openxmlformats.org/officeDocument/2006/relationships/ctrlProp" Target="../ctrlProps/ctrlProp275.xml"/><Relationship Id="rId28" Type="http://schemas.openxmlformats.org/officeDocument/2006/relationships/ctrlProp" Target="../ctrlProps/ctrlProp70.xml"/><Relationship Id="rId49" Type="http://schemas.openxmlformats.org/officeDocument/2006/relationships/ctrlProp" Target="../ctrlProps/ctrlProp91.xml"/><Relationship Id="rId114" Type="http://schemas.openxmlformats.org/officeDocument/2006/relationships/ctrlProp" Target="../ctrlProps/ctrlProp156.xml"/><Relationship Id="rId60" Type="http://schemas.openxmlformats.org/officeDocument/2006/relationships/ctrlProp" Target="../ctrlProps/ctrlProp102.xml"/><Relationship Id="rId81" Type="http://schemas.openxmlformats.org/officeDocument/2006/relationships/ctrlProp" Target="../ctrlProps/ctrlProp123.xml"/><Relationship Id="rId135" Type="http://schemas.openxmlformats.org/officeDocument/2006/relationships/ctrlProp" Target="../ctrlProps/ctrlProp177.xml"/><Relationship Id="rId156" Type="http://schemas.openxmlformats.org/officeDocument/2006/relationships/ctrlProp" Target="../ctrlProps/ctrlProp198.xml"/><Relationship Id="rId177" Type="http://schemas.openxmlformats.org/officeDocument/2006/relationships/ctrlProp" Target="../ctrlProps/ctrlProp219.xml"/><Relationship Id="rId198" Type="http://schemas.openxmlformats.org/officeDocument/2006/relationships/ctrlProp" Target="../ctrlProps/ctrlProp240.xml"/><Relationship Id="rId202" Type="http://schemas.openxmlformats.org/officeDocument/2006/relationships/ctrlProp" Target="../ctrlProps/ctrlProp244.xml"/><Relationship Id="rId223" Type="http://schemas.openxmlformats.org/officeDocument/2006/relationships/ctrlProp" Target="../ctrlProps/ctrlProp265.xml"/><Relationship Id="rId18" Type="http://schemas.openxmlformats.org/officeDocument/2006/relationships/ctrlProp" Target="../ctrlProps/ctrlProp60.xml"/><Relationship Id="rId39" Type="http://schemas.openxmlformats.org/officeDocument/2006/relationships/ctrlProp" Target="../ctrlProps/ctrlProp81.xml"/><Relationship Id="rId50" Type="http://schemas.openxmlformats.org/officeDocument/2006/relationships/ctrlProp" Target="../ctrlProps/ctrlProp92.xml"/><Relationship Id="rId104" Type="http://schemas.openxmlformats.org/officeDocument/2006/relationships/ctrlProp" Target="../ctrlProps/ctrlProp146.xml"/><Relationship Id="rId125" Type="http://schemas.openxmlformats.org/officeDocument/2006/relationships/ctrlProp" Target="../ctrlProps/ctrlProp167.xml"/><Relationship Id="rId146" Type="http://schemas.openxmlformats.org/officeDocument/2006/relationships/ctrlProp" Target="../ctrlProps/ctrlProp188.xml"/><Relationship Id="rId167" Type="http://schemas.openxmlformats.org/officeDocument/2006/relationships/ctrlProp" Target="../ctrlProps/ctrlProp209.xml"/><Relationship Id="rId188" Type="http://schemas.openxmlformats.org/officeDocument/2006/relationships/ctrlProp" Target="../ctrlProps/ctrlProp230.xml"/><Relationship Id="rId71" Type="http://schemas.openxmlformats.org/officeDocument/2006/relationships/ctrlProp" Target="../ctrlProps/ctrlProp113.xml"/><Relationship Id="rId92" Type="http://schemas.openxmlformats.org/officeDocument/2006/relationships/ctrlProp" Target="../ctrlProps/ctrlProp134.xml"/><Relationship Id="rId213" Type="http://schemas.openxmlformats.org/officeDocument/2006/relationships/ctrlProp" Target="../ctrlProps/ctrlProp255.xml"/><Relationship Id="rId234" Type="http://schemas.openxmlformats.org/officeDocument/2006/relationships/ctrlProp" Target="../ctrlProps/ctrlProp276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71.xml"/><Relationship Id="rId40" Type="http://schemas.openxmlformats.org/officeDocument/2006/relationships/ctrlProp" Target="../ctrlProps/ctrlProp82.xml"/><Relationship Id="rId115" Type="http://schemas.openxmlformats.org/officeDocument/2006/relationships/ctrlProp" Target="../ctrlProps/ctrlProp157.xml"/><Relationship Id="rId136" Type="http://schemas.openxmlformats.org/officeDocument/2006/relationships/ctrlProp" Target="../ctrlProps/ctrlProp178.xml"/><Relationship Id="rId157" Type="http://schemas.openxmlformats.org/officeDocument/2006/relationships/ctrlProp" Target="../ctrlProps/ctrlProp199.xml"/><Relationship Id="rId178" Type="http://schemas.openxmlformats.org/officeDocument/2006/relationships/ctrlProp" Target="../ctrlProps/ctrlProp220.xml"/><Relationship Id="rId61" Type="http://schemas.openxmlformats.org/officeDocument/2006/relationships/ctrlProp" Target="../ctrlProps/ctrlProp103.xml"/><Relationship Id="rId82" Type="http://schemas.openxmlformats.org/officeDocument/2006/relationships/ctrlProp" Target="../ctrlProps/ctrlProp124.xml"/><Relationship Id="rId199" Type="http://schemas.openxmlformats.org/officeDocument/2006/relationships/ctrlProp" Target="../ctrlProps/ctrlProp241.xml"/><Relationship Id="rId203" Type="http://schemas.openxmlformats.org/officeDocument/2006/relationships/ctrlProp" Target="../ctrlProps/ctrlProp245.xml"/><Relationship Id="rId19" Type="http://schemas.openxmlformats.org/officeDocument/2006/relationships/ctrlProp" Target="../ctrlProps/ctrlProp61.xml"/><Relationship Id="rId224" Type="http://schemas.openxmlformats.org/officeDocument/2006/relationships/ctrlProp" Target="../ctrlProps/ctrlProp266.xml"/><Relationship Id="rId30" Type="http://schemas.openxmlformats.org/officeDocument/2006/relationships/ctrlProp" Target="../ctrlProps/ctrlProp72.xml"/><Relationship Id="rId105" Type="http://schemas.openxmlformats.org/officeDocument/2006/relationships/ctrlProp" Target="../ctrlProps/ctrlProp147.xml"/><Relationship Id="rId126" Type="http://schemas.openxmlformats.org/officeDocument/2006/relationships/ctrlProp" Target="../ctrlProps/ctrlProp168.xml"/><Relationship Id="rId147" Type="http://schemas.openxmlformats.org/officeDocument/2006/relationships/ctrlProp" Target="../ctrlProps/ctrlProp189.xml"/><Relationship Id="rId168" Type="http://schemas.openxmlformats.org/officeDocument/2006/relationships/ctrlProp" Target="../ctrlProps/ctrlProp210.xml"/><Relationship Id="rId51" Type="http://schemas.openxmlformats.org/officeDocument/2006/relationships/ctrlProp" Target="../ctrlProps/ctrlProp93.xml"/><Relationship Id="rId72" Type="http://schemas.openxmlformats.org/officeDocument/2006/relationships/ctrlProp" Target="../ctrlProps/ctrlProp114.xml"/><Relationship Id="rId93" Type="http://schemas.openxmlformats.org/officeDocument/2006/relationships/ctrlProp" Target="../ctrlProps/ctrlProp135.xml"/><Relationship Id="rId189" Type="http://schemas.openxmlformats.org/officeDocument/2006/relationships/ctrlProp" Target="../ctrlProps/ctrlProp231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256.xml"/><Relationship Id="rId235" Type="http://schemas.openxmlformats.org/officeDocument/2006/relationships/ctrlProp" Target="../ctrlProps/ctrlProp277.xml"/><Relationship Id="rId116" Type="http://schemas.openxmlformats.org/officeDocument/2006/relationships/ctrlProp" Target="../ctrlProps/ctrlProp158.xml"/><Relationship Id="rId137" Type="http://schemas.openxmlformats.org/officeDocument/2006/relationships/ctrlProp" Target="../ctrlProps/ctrlProp179.xml"/><Relationship Id="rId158" Type="http://schemas.openxmlformats.org/officeDocument/2006/relationships/ctrlProp" Target="../ctrlProps/ctrlProp200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Relationship Id="rId62" Type="http://schemas.openxmlformats.org/officeDocument/2006/relationships/ctrlProp" Target="../ctrlProps/ctrlProp104.xml"/><Relationship Id="rId83" Type="http://schemas.openxmlformats.org/officeDocument/2006/relationships/ctrlProp" Target="../ctrlProps/ctrlProp125.xml"/><Relationship Id="rId179" Type="http://schemas.openxmlformats.org/officeDocument/2006/relationships/ctrlProp" Target="../ctrlProps/ctrlProp221.xml"/><Relationship Id="rId190" Type="http://schemas.openxmlformats.org/officeDocument/2006/relationships/ctrlProp" Target="../ctrlProps/ctrlProp232.xml"/><Relationship Id="rId204" Type="http://schemas.openxmlformats.org/officeDocument/2006/relationships/ctrlProp" Target="../ctrlProps/ctrlProp246.xml"/><Relationship Id="rId225" Type="http://schemas.openxmlformats.org/officeDocument/2006/relationships/ctrlProp" Target="../ctrlProps/ctrlProp2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W755"/>
  <sheetViews>
    <sheetView showGridLines="0" tabSelected="1" topLeftCell="C4" zoomScaleNormal="100" workbookViewId="0">
      <selection activeCell="U10" sqref="U10:AD10"/>
    </sheetView>
  </sheetViews>
  <sheetFormatPr baseColWidth="10" defaultColWidth="7" defaultRowHeight="12.75" x14ac:dyDescent="0.2"/>
  <cols>
    <col min="1" max="1" width="12.42578125" style="16" hidden="1" customWidth="1"/>
    <col min="2" max="2" width="12.85546875" style="16" hidden="1" customWidth="1"/>
    <col min="3" max="3" width="1.7109375" style="16" customWidth="1"/>
    <col min="4" max="6" width="4.7109375" style="2" customWidth="1"/>
    <col min="7" max="7" width="5.140625" style="2" customWidth="1"/>
    <col min="8" max="8" width="4.7109375" style="2" customWidth="1"/>
    <col min="9" max="9" width="5.28515625" style="2" customWidth="1"/>
    <col min="10" max="25" width="4.7109375" style="2" customWidth="1"/>
    <col min="26" max="26" width="5.42578125" style="2" customWidth="1"/>
    <col min="27" max="27" width="4.7109375" style="2" customWidth="1"/>
    <col min="28" max="30" width="4.7109375" style="1" customWidth="1"/>
    <col min="31" max="31" width="1.28515625" style="1" customWidth="1"/>
    <col min="32" max="32" width="27.140625" style="3" hidden="1" customWidth="1"/>
    <col min="33" max="33" width="30.28515625" style="3" hidden="1" customWidth="1"/>
    <col min="34" max="34" width="29.5703125" style="1" hidden="1" customWidth="1"/>
    <col min="35" max="35" width="28.42578125" style="1" hidden="1" customWidth="1"/>
    <col min="36" max="36" width="29.85546875" style="1" hidden="1" customWidth="1"/>
    <col min="37" max="37" width="35.5703125" style="1" hidden="1" customWidth="1"/>
    <col min="38" max="38" width="31.28515625" style="1" hidden="1" customWidth="1"/>
    <col min="39" max="39" width="36.85546875" style="1" hidden="1" customWidth="1"/>
    <col min="40" max="40" width="40.7109375" style="1" hidden="1" customWidth="1"/>
    <col min="41" max="41" width="43.28515625" style="1" hidden="1" customWidth="1"/>
    <col min="42" max="42" width="30.42578125" style="1" hidden="1" customWidth="1"/>
    <col min="43" max="43" width="40.5703125" style="1" hidden="1" customWidth="1"/>
    <col min="44" max="44" width="32.7109375" style="1" hidden="1" customWidth="1"/>
    <col min="45" max="45" width="35.140625" style="1" hidden="1" customWidth="1"/>
    <col min="46" max="46" width="33" style="1" hidden="1" customWidth="1"/>
    <col min="47" max="47" width="33.85546875" style="1" hidden="1" customWidth="1"/>
    <col min="48" max="48" width="33" style="1" hidden="1" customWidth="1"/>
    <col min="49" max="49" width="25.5703125" style="1" hidden="1" customWidth="1"/>
    <col min="50" max="16384" width="7" style="1"/>
  </cols>
  <sheetData>
    <row r="1" spans="1:33" ht="72.75" customHeight="1" thickBot="1" x14ac:dyDescent="0.45">
      <c r="A1" s="17"/>
      <c r="B1" s="17"/>
      <c r="C1" s="500" t="s">
        <v>84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2"/>
      <c r="AF1" s="5"/>
      <c r="AG1" s="5"/>
    </row>
    <row r="2" spans="1:33" s="8" customFormat="1" ht="6.75" customHeight="1" x14ac:dyDescent="0.2">
      <c r="A2" s="18"/>
      <c r="B2" s="18"/>
      <c r="C2" s="30"/>
      <c r="D2" s="35"/>
      <c r="E2" s="35"/>
      <c r="F2" s="35"/>
      <c r="G2" s="35"/>
      <c r="H2" s="36"/>
      <c r="I2" s="36"/>
      <c r="J2" s="36"/>
      <c r="K2" s="36"/>
      <c r="L2" s="36"/>
      <c r="M2" s="36"/>
      <c r="N2" s="28"/>
      <c r="O2" s="28"/>
      <c r="P2" s="28"/>
      <c r="Q2" s="28"/>
      <c r="R2" s="41"/>
      <c r="S2" s="60"/>
      <c r="T2" s="60"/>
      <c r="U2" s="60"/>
      <c r="V2" s="60"/>
      <c r="W2" s="60"/>
      <c r="X2" s="37"/>
      <c r="Y2" s="37"/>
      <c r="Z2" s="37"/>
      <c r="AA2" s="37"/>
      <c r="AB2" s="37"/>
      <c r="AC2" s="37"/>
      <c r="AD2" s="37"/>
      <c r="AE2" s="61"/>
      <c r="AF2" s="7"/>
      <c r="AG2" s="7"/>
    </row>
    <row r="3" spans="1:33" s="8" customFormat="1" ht="18" customHeight="1" x14ac:dyDescent="0.25">
      <c r="A3" s="18"/>
      <c r="B3" s="18"/>
      <c r="C3" s="89"/>
      <c r="D3" s="35"/>
      <c r="E3" s="35"/>
      <c r="F3" s="35"/>
      <c r="G3" s="35"/>
      <c r="H3" s="35" t="s">
        <v>76</v>
      </c>
      <c r="I3" s="35"/>
      <c r="J3" s="35"/>
      <c r="K3" s="35"/>
      <c r="L3" s="35"/>
      <c r="M3" s="35"/>
      <c r="N3" s="35"/>
      <c r="O3" s="35"/>
      <c r="P3" s="35"/>
      <c r="Q3" s="35"/>
      <c r="R3" s="90"/>
      <c r="S3" s="90"/>
      <c r="T3" s="90"/>
      <c r="U3" s="31" t="s">
        <v>231</v>
      </c>
      <c r="V3" s="34"/>
      <c r="W3" s="34"/>
      <c r="X3" s="126" t="s">
        <v>232</v>
      </c>
      <c r="Y3" s="37"/>
      <c r="Z3" s="37"/>
      <c r="AA3" s="37"/>
      <c r="AB3" s="37"/>
      <c r="AC3" s="37"/>
      <c r="AD3" s="37"/>
      <c r="AE3" s="12"/>
    </row>
    <row r="4" spans="1:33" s="8" customFormat="1" ht="18" customHeight="1" x14ac:dyDescent="0.2">
      <c r="A4" s="18"/>
      <c r="B4" s="18"/>
      <c r="C4" s="89"/>
      <c r="D4" s="35" t="s">
        <v>181</v>
      </c>
      <c r="E4" s="35"/>
      <c r="F4" s="35"/>
      <c r="G4" s="35"/>
      <c r="H4" s="485"/>
      <c r="I4" s="486"/>
      <c r="J4" s="486"/>
      <c r="K4" s="486"/>
      <c r="L4" s="486"/>
      <c r="M4" s="486"/>
      <c r="N4" s="486"/>
      <c r="O4" s="486"/>
      <c r="P4" s="487"/>
      <c r="Q4" s="35"/>
      <c r="R4" s="90"/>
      <c r="S4" s="90"/>
      <c r="T4" s="90"/>
      <c r="U4" s="503"/>
      <c r="V4" s="504"/>
      <c r="W4" s="505"/>
      <c r="X4" s="485"/>
      <c r="Y4" s="486"/>
      <c r="Z4" s="486"/>
      <c r="AA4" s="486"/>
      <c r="AB4" s="486"/>
      <c r="AC4" s="486"/>
      <c r="AD4" s="487"/>
      <c r="AE4" s="12"/>
    </row>
    <row r="5" spans="1:33" s="8" customFormat="1" ht="18" customHeight="1" x14ac:dyDescent="0.25">
      <c r="A5" s="18"/>
      <c r="B5" s="18"/>
      <c r="C5" s="89"/>
      <c r="D5" s="35" t="s">
        <v>230</v>
      </c>
      <c r="E5" s="35"/>
      <c r="F5" s="35"/>
      <c r="G5" s="35"/>
      <c r="H5" s="485"/>
      <c r="I5" s="486"/>
      <c r="J5" s="486"/>
      <c r="K5" s="486"/>
      <c r="L5" s="486"/>
      <c r="M5" s="486"/>
      <c r="N5" s="486"/>
      <c r="O5" s="486"/>
      <c r="P5" s="487"/>
      <c r="Q5" s="45"/>
      <c r="R5" s="90"/>
      <c r="S5" s="90"/>
      <c r="T5" s="90"/>
      <c r="U5" s="119" t="s">
        <v>342</v>
      </c>
      <c r="V5" s="90"/>
      <c r="W5" s="90"/>
      <c r="X5" s="90"/>
      <c r="Y5" s="90"/>
      <c r="Z5" s="90"/>
      <c r="AA5" s="90"/>
      <c r="AB5" s="90"/>
      <c r="AC5" s="90"/>
      <c r="AD5" s="90"/>
      <c r="AE5" s="12"/>
    </row>
    <row r="6" spans="1:33" s="8" customFormat="1" ht="18" customHeight="1" x14ac:dyDescent="0.2">
      <c r="A6" s="18"/>
      <c r="B6" s="18"/>
      <c r="C6" s="89"/>
      <c r="D6" s="35" t="s">
        <v>322</v>
      </c>
      <c r="E6" s="35"/>
      <c r="F6" s="35"/>
      <c r="G6" s="35"/>
      <c r="H6" s="485"/>
      <c r="I6" s="486"/>
      <c r="J6" s="486"/>
      <c r="K6" s="486"/>
      <c r="L6" s="486"/>
      <c r="M6" s="486"/>
      <c r="N6" s="486"/>
      <c r="O6" s="486"/>
      <c r="P6" s="487"/>
      <c r="Q6" s="45"/>
      <c r="R6" s="90"/>
      <c r="S6" s="90"/>
      <c r="T6" s="90"/>
      <c r="U6" s="497"/>
      <c r="V6" s="498"/>
      <c r="W6" s="499"/>
      <c r="X6" s="127"/>
      <c r="Y6" s="128"/>
      <c r="Z6" s="39"/>
      <c r="AA6" s="39"/>
      <c r="AB6" s="39"/>
      <c r="AC6" s="39"/>
      <c r="AD6" s="39"/>
      <c r="AE6" s="12"/>
      <c r="AF6" s="59" t="s">
        <v>56</v>
      </c>
      <c r="AG6" s="59"/>
    </row>
    <row r="7" spans="1:33" s="8" customFormat="1" ht="18" customHeight="1" x14ac:dyDescent="0.25">
      <c r="A7" s="18"/>
      <c r="B7" s="18"/>
      <c r="C7" s="89"/>
      <c r="D7" s="35" t="s">
        <v>323</v>
      </c>
      <c r="E7" s="35"/>
      <c r="F7" s="35"/>
      <c r="G7" s="35"/>
      <c r="H7" s="485"/>
      <c r="I7" s="486"/>
      <c r="J7" s="486"/>
      <c r="K7" s="486"/>
      <c r="L7" s="486"/>
      <c r="M7" s="486"/>
      <c r="N7" s="486"/>
      <c r="O7" s="486"/>
      <c r="P7" s="487"/>
      <c r="Q7" s="45"/>
      <c r="R7" s="90"/>
      <c r="S7" s="90"/>
      <c r="T7" s="90"/>
      <c r="U7" s="31" t="s">
        <v>233</v>
      </c>
      <c r="V7" s="39"/>
      <c r="W7" s="39"/>
      <c r="X7" s="39"/>
      <c r="Y7" s="39"/>
      <c r="Z7" s="39"/>
      <c r="AA7" s="39"/>
      <c r="AB7" s="39"/>
      <c r="AC7" s="39"/>
      <c r="AD7" s="39"/>
      <c r="AE7" s="12"/>
      <c r="AF7" s="59" t="s">
        <v>57</v>
      </c>
      <c r="AG7" s="59"/>
    </row>
    <row r="8" spans="1:33" s="8" customFormat="1" ht="18" customHeight="1" x14ac:dyDescent="0.2">
      <c r="A8" s="18"/>
      <c r="B8" s="18"/>
      <c r="C8" s="89"/>
      <c r="D8" s="35" t="s">
        <v>324</v>
      </c>
      <c r="E8" s="35"/>
      <c r="F8" s="35"/>
      <c r="G8" s="35"/>
      <c r="H8" s="485"/>
      <c r="I8" s="486"/>
      <c r="J8" s="486"/>
      <c r="K8" s="486"/>
      <c r="L8" s="486"/>
      <c r="M8" s="486"/>
      <c r="N8" s="486"/>
      <c r="O8" s="486"/>
      <c r="P8" s="487"/>
      <c r="Q8" s="45"/>
      <c r="R8" s="90"/>
      <c r="S8" s="90"/>
      <c r="T8" s="90"/>
      <c r="U8" s="497"/>
      <c r="V8" s="498"/>
      <c r="W8" s="499"/>
      <c r="X8" s="127"/>
      <c r="Y8" s="128"/>
      <c r="Z8" s="103"/>
      <c r="AA8" s="104"/>
      <c r="AB8" s="104"/>
      <c r="AC8" s="104"/>
      <c r="AD8" s="104"/>
      <c r="AE8" s="12"/>
      <c r="AF8" s="8" t="s">
        <v>779</v>
      </c>
      <c r="AG8" s="59"/>
    </row>
    <row r="9" spans="1:33" s="8" customFormat="1" ht="18" customHeight="1" x14ac:dyDescent="0.25">
      <c r="A9" s="18"/>
      <c r="B9" s="18"/>
      <c r="C9" s="89"/>
      <c r="D9" s="35" t="s">
        <v>325</v>
      </c>
      <c r="E9" s="35"/>
      <c r="F9" s="35"/>
      <c r="G9" s="35"/>
      <c r="H9" s="506"/>
      <c r="I9" s="486"/>
      <c r="J9" s="486"/>
      <c r="K9" s="486"/>
      <c r="L9" s="486"/>
      <c r="M9" s="486"/>
      <c r="N9" s="486"/>
      <c r="O9" s="486"/>
      <c r="P9" s="487"/>
      <c r="Q9" s="45"/>
      <c r="R9" s="90"/>
      <c r="S9" s="90"/>
      <c r="T9" s="90"/>
      <c r="U9" s="117" t="s">
        <v>180</v>
      </c>
      <c r="V9" s="105"/>
      <c r="W9" s="105"/>
      <c r="X9" s="105"/>
      <c r="Y9" s="103"/>
      <c r="Z9" s="103"/>
      <c r="AA9" s="103"/>
      <c r="AB9" s="103"/>
      <c r="AC9" s="103"/>
      <c r="AD9" s="103"/>
      <c r="AE9" s="12"/>
      <c r="AF9" s="8" t="s">
        <v>780</v>
      </c>
      <c r="AG9" s="59"/>
    </row>
    <row r="10" spans="1:33" s="8" customFormat="1" ht="18" customHeight="1" x14ac:dyDescent="0.2">
      <c r="A10" s="18"/>
      <c r="B10" s="18"/>
      <c r="C10" s="89"/>
      <c r="D10" s="35" t="s">
        <v>326</v>
      </c>
      <c r="E10" s="35"/>
      <c r="F10" s="35"/>
      <c r="G10" s="35"/>
      <c r="H10" s="485"/>
      <c r="I10" s="486"/>
      <c r="J10" s="486"/>
      <c r="K10" s="486"/>
      <c r="L10" s="486"/>
      <c r="M10" s="486"/>
      <c r="N10" s="486"/>
      <c r="O10" s="486"/>
      <c r="P10" s="487"/>
      <c r="Q10" s="45"/>
      <c r="R10" s="90"/>
      <c r="S10" s="90"/>
      <c r="T10" s="90"/>
      <c r="U10" s="485" t="s">
        <v>781</v>
      </c>
      <c r="V10" s="486"/>
      <c r="W10" s="486"/>
      <c r="X10" s="486"/>
      <c r="Y10" s="486"/>
      <c r="Z10" s="486"/>
      <c r="AA10" s="486"/>
      <c r="AB10" s="486"/>
      <c r="AC10" s="486"/>
      <c r="AD10" s="487"/>
      <c r="AE10" s="12"/>
      <c r="AF10" s="59" t="s">
        <v>59</v>
      </c>
      <c r="AG10" s="59"/>
    </row>
    <row r="11" spans="1:33" s="8" customFormat="1" ht="18" customHeight="1" x14ac:dyDescent="0.25">
      <c r="A11" s="18"/>
      <c r="B11" s="18"/>
      <c r="C11" s="89"/>
      <c r="D11" s="35" t="s">
        <v>327</v>
      </c>
      <c r="E11" s="35"/>
      <c r="F11" s="35"/>
      <c r="G11" s="35"/>
      <c r="H11" s="485"/>
      <c r="I11" s="486"/>
      <c r="J11" s="486"/>
      <c r="K11" s="486"/>
      <c r="L11" s="486"/>
      <c r="M11" s="486"/>
      <c r="N11" s="486"/>
      <c r="O11" s="486"/>
      <c r="P11" s="487"/>
      <c r="Q11" s="45"/>
      <c r="R11" s="90"/>
      <c r="S11" s="90"/>
      <c r="T11" s="90"/>
      <c r="U11" s="118" t="s">
        <v>234</v>
      </c>
      <c r="V11" s="106"/>
      <c r="W11" s="106"/>
      <c r="X11" s="106"/>
      <c r="Y11" s="106"/>
      <c r="Z11" s="106"/>
      <c r="AA11" s="106"/>
      <c r="AB11" s="106"/>
      <c r="AC11" s="106"/>
      <c r="AD11" s="103"/>
      <c r="AE11" s="12"/>
      <c r="AF11" s="59" t="s">
        <v>781</v>
      </c>
      <c r="AG11" s="7"/>
    </row>
    <row r="12" spans="1:33" s="8" customFormat="1" ht="18" customHeight="1" x14ac:dyDescent="0.2">
      <c r="A12" s="18"/>
      <c r="B12" s="18"/>
      <c r="C12" s="89"/>
      <c r="D12" s="35" t="s">
        <v>328</v>
      </c>
      <c r="E12" s="35"/>
      <c r="F12" s="35"/>
      <c r="G12" s="35"/>
      <c r="H12" s="485"/>
      <c r="I12" s="486"/>
      <c r="J12" s="486"/>
      <c r="K12" s="486"/>
      <c r="L12" s="486"/>
      <c r="M12" s="486"/>
      <c r="N12" s="486"/>
      <c r="O12" s="486"/>
      <c r="P12" s="487"/>
      <c r="Q12" s="45"/>
      <c r="R12" s="90"/>
      <c r="S12" s="90"/>
      <c r="T12" s="90"/>
      <c r="U12" s="485"/>
      <c r="V12" s="486"/>
      <c r="W12" s="486"/>
      <c r="X12" s="486"/>
      <c r="Y12" s="486"/>
      <c r="Z12" s="486"/>
      <c r="AA12" s="486"/>
      <c r="AB12" s="486"/>
      <c r="AC12" s="486"/>
      <c r="AD12" s="487"/>
      <c r="AE12" s="12"/>
      <c r="AF12" s="59" t="s">
        <v>58</v>
      </c>
      <c r="AG12" s="7"/>
    </row>
    <row r="13" spans="1:33" s="8" customFormat="1" ht="18" customHeight="1" x14ac:dyDescent="0.2">
      <c r="A13" s="18"/>
      <c r="B13" s="18"/>
      <c r="C13" s="30"/>
      <c r="D13" s="35"/>
      <c r="E13" s="35"/>
      <c r="F13" s="35"/>
      <c r="G13" s="3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1"/>
      <c r="S13" s="39"/>
      <c r="T13" s="39"/>
      <c r="AE13" s="12"/>
      <c r="AF13" s="8" t="s">
        <v>782</v>
      </c>
      <c r="AG13" s="7"/>
    </row>
    <row r="14" spans="1:33" s="8" customFormat="1" ht="18" customHeight="1" x14ac:dyDescent="0.2">
      <c r="A14" s="18" t="b">
        <v>0</v>
      </c>
      <c r="B14" s="18" t="b">
        <v>0</v>
      </c>
      <c r="C14" s="30"/>
      <c r="D14" s="35" t="s">
        <v>182</v>
      </c>
      <c r="E14" s="35"/>
      <c r="F14" s="35"/>
      <c r="G14" s="35"/>
      <c r="H14" s="35" t="s">
        <v>55</v>
      </c>
      <c r="I14" s="35"/>
      <c r="J14" s="35"/>
      <c r="K14" s="35" t="s">
        <v>0</v>
      </c>
      <c r="L14" s="35"/>
      <c r="M14" s="35"/>
      <c r="N14" s="90"/>
      <c r="O14" s="35"/>
      <c r="P14" s="35"/>
      <c r="Q14" s="28"/>
      <c r="R14" s="41"/>
      <c r="S14" s="39"/>
      <c r="T14" s="39"/>
      <c r="AE14" s="12"/>
      <c r="AF14" s="59" t="s">
        <v>60</v>
      </c>
    </row>
    <row r="15" spans="1:33" s="8" customFormat="1" ht="18" customHeight="1" x14ac:dyDescent="0.25">
      <c r="A15" s="18"/>
      <c r="B15" s="18"/>
      <c r="C15" s="30"/>
      <c r="D15" s="31" t="s">
        <v>235</v>
      </c>
      <c r="E15" s="31"/>
      <c r="F15" s="31"/>
      <c r="G15" s="31"/>
      <c r="H15" s="485"/>
      <c r="I15" s="486"/>
      <c r="J15" s="486"/>
      <c r="K15" s="486"/>
      <c r="L15" s="486"/>
      <c r="M15" s="486"/>
      <c r="N15" s="486"/>
      <c r="O15" s="486"/>
      <c r="P15" s="487"/>
      <c r="Q15" s="28"/>
      <c r="R15" s="35"/>
      <c r="AE15" s="62"/>
      <c r="AF15" s="130" t="s">
        <v>188</v>
      </c>
      <c r="AG15" s="130"/>
    </row>
    <row r="16" spans="1:33" s="8" customFormat="1" ht="18" customHeight="1" x14ac:dyDescent="0.25">
      <c r="A16" s="18"/>
      <c r="B16" s="18"/>
      <c r="C16" s="30"/>
      <c r="D16" s="31" t="s">
        <v>226</v>
      </c>
      <c r="E16" s="31"/>
      <c r="F16" s="31"/>
      <c r="G16" s="31"/>
      <c r="H16" s="510"/>
      <c r="I16" s="511"/>
      <c r="J16" s="511"/>
      <c r="K16" s="511"/>
      <c r="L16" s="511"/>
      <c r="M16" s="511"/>
      <c r="N16" s="511"/>
      <c r="O16" s="511"/>
      <c r="P16" s="512"/>
      <c r="Q16" s="28"/>
      <c r="R16" s="35"/>
      <c r="AE16" s="12"/>
      <c r="AF16" s="130" t="s">
        <v>189</v>
      </c>
      <c r="AG16" s="130"/>
    </row>
    <row r="17" spans="1:34" s="8" customFormat="1" ht="18" customHeight="1" x14ac:dyDescent="0.25">
      <c r="A17" s="18"/>
      <c r="B17" s="18"/>
      <c r="C17" s="30"/>
      <c r="D17" s="31" t="s">
        <v>771</v>
      </c>
      <c r="E17" s="31"/>
      <c r="F17" s="31"/>
      <c r="G17" s="31"/>
      <c r="H17" s="503"/>
      <c r="I17" s="504"/>
      <c r="J17" s="504"/>
      <c r="K17" s="504"/>
      <c r="L17" s="504"/>
      <c r="M17" s="504"/>
      <c r="N17" s="504"/>
      <c r="O17" s="504"/>
      <c r="P17" s="505"/>
      <c r="Q17" s="28"/>
      <c r="R17" s="35"/>
      <c r="AE17" s="63"/>
      <c r="AF17" s="130" t="s">
        <v>190</v>
      </c>
      <c r="AG17" s="130"/>
    </row>
    <row r="18" spans="1:34" s="8" customFormat="1" ht="18" customHeight="1" x14ac:dyDescent="0.25">
      <c r="A18" s="18"/>
      <c r="B18" s="18"/>
      <c r="C18" s="30"/>
      <c r="D18" s="31" t="s">
        <v>236</v>
      </c>
      <c r="E18" s="31"/>
      <c r="F18" s="31"/>
      <c r="G18" s="31"/>
      <c r="H18" s="485"/>
      <c r="I18" s="486"/>
      <c r="J18" s="487"/>
      <c r="K18" s="485"/>
      <c r="L18" s="486"/>
      <c r="M18" s="486"/>
      <c r="N18" s="486"/>
      <c r="O18" s="486"/>
      <c r="P18" s="487"/>
      <c r="Q18" s="28"/>
      <c r="R18" s="41"/>
      <c r="S18" s="39"/>
      <c r="T18" s="39"/>
      <c r="AE18" s="12"/>
      <c r="AF18" s="323" t="s">
        <v>390</v>
      </c>
      <c r="AG18" s="130"/>
    </row>
    <row r="19" spans="1:34" s="8" customFormat="1" ht="18" customHeight="1" x14ac:dyDescent="0.25">
      <c r="A19" s="18"/>
      <c r="B19" s="18"/>
      <c r="C19" s="30"/>
      <c r="D19" s="31" t="s">
        <v>227</v>
      </c>
      <c r="E19" s="31"/>
      <c r="F19" s="31"/>
      <c r="G19" s="31"/>
      <c r="H19" s="485"/>
      <c r="I19" s="486"/>
      <c r="J19" s="486"/>
      <c r="K19" s="486"/>
      <c r="L19" s="486"/>
      <c r="M19" s="486"/>
      <c r="N19" s="486"/>
      <c r="O19" s="486"/>
      <c r="P19" s="487"/>
      <c r="Q19" s="28"/>
      <c r="R19" s="41"/>
      <c r="S19" s="39"/>
      <c r="T19" s="39"/>
      <c r="AE19" s="64"/>
      <c r="AF19" s="130" t="s">
        <v>191</v>
      </c>
      <c r="AG19" s="130"/>
      <c r="AH19" s="3"/>
    </row>
    <row r="20" spans="1:34" s="8" customFormat="1" ht="18" customHeight="1" x14ac:dyDescent="0.25">
      <c r="A20" s="18"/>
      <c r="B20" s="18"/>
      <c r="C20" s="30"/>
      <c r="D20" s="31"/>
      <c r="E20" s="31"/>
      <c r="F20" s="31"/>
      <c r="G20" s="31"/>
      <c r="H20" s="36"/>
      <c r="I20" s="36"/>
      <c r="J20" s="36"/>
      <c r="K20" s="36"/>
      <c r="L20" s="36"/>
      <c r="M20" s="36"/>
      <c r="N20" s="36"/>
      <c r="O20" s="36"/>
      <c r="P20" s="36"/>
      <c r="Q20" s="28"/>
      <c r="R20" s="41"/>
      <c r="S20" s="39"/>
      <c r="T20" s="39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64"/>
      <c r="AF20" s="130" t="s">
        <v>192</v>
      </c>
      <c r="AG20" s="130"/>
      <c r="AH20" s="3"/>
    </row>
    <row r="21" spans="1:34" ht="18" customHeight="1" x14ac:dyDescent="0.25">
      <c r="A21" s="17"/>
      <c r="B21" s="17"/>
      <c r="C21" s="26"/>
      <c r="D21" s="40" t="s">
        <v>228</v>
      </c>
      <c r="E21" s="38"/>
      <c r="F21" s="38"/>
      <c r="G21" s="38"/>
      <c r="H21" s="485"/>
      <c r="I21" s="486"/>
      <c r="J21" s="486"/>
      <c r="K21" s="486"/>
      <c r="L21" s="486"/>
      <c r="M21" s="486"/>
      <c r="N21" s="486"/>
      <c r="O21" s="486"/>
      <c r="P21" s="487"/>
      <c r="Q21" s="31"/>
      <c r="R21" s="31"/>
      <c r="S21" s="11"/>
      <c r="T21" s="46" t="s">
        <v>226</v>
      </c>
      <c r="U21" s="485"/>
      <c r="V21" s="486"/>
      <c r="W21" s="486"/>
      <c r="X21" s="486"/>
      <c r="Y21" s="487"/>
      <c r="Z21" s="107" t="s">
        <v>227</v>
      </c>
      <c r="AA21" s="485"/>
      <c r="AB21" s="486"/>
      <c r="AC21" s="486"/>
      <c r="AD21" s="487"/>
      <c r="AE21" s="108"/>
      <c r="AF21" s="323" t="s">
        <v>391</v>
      </c>
      <c r="AG21" s="130"/>
    </row>
    <row r="22" spans="1:34" ht="18" customHeight="1" x14ac:dyDescent="0.25">
      <c r="A22" s="17"/>
      <c r="B22" s="17"/>
      <c r="C22" s="26"/>
      <c r="D22" s="40" t="s">
        <v>229</v>
      </c>
      <c r="E22" s="38"/>
      <c r="F22" s="38"/>
      <c r="G22" s="38"/>
      <c r="H22" s="485"/>
      <c r="I22" s="486"/>
      <c r="J22" s="486"/>
      <c r="K22" s="486"/>
      <c r="L22" s="486"/>
      <c r="M22" s="486"/>
      <c r="N22" s="486"/>
      <c r="O22" s="486"/>
      <c r="P22" s="487"/>
      <c r="Q22" s="31"/>
      <c r="R22" s="31"/>
      <c r="S22" s="11"/>
      <c r="T22" s="46" t="s">
        <v>226</v>
      </c>
      <c r="U22" s="485"/>
      <c r="V22" s="486"/>
      <c r="W22" s="486"/>
      <c r="X22" s="486"/>
      <c r="Y22" s="487"/>
      <c r="Z22" s="107" t="s">
        <v>227</v>
      </c>
      <c r="AA22" s="485"/>
      <c r="AB22" s="486"/>
      <c r="AC22" s="486"/>
      <c r="AD22" s="487"/>
      <c r="AE22" s="108"/>
      <c r="AF22" s="130" t="s">
        <v>193</v>
      </c>
      <c r="AG22" s="130"/>
    </row>
    <row r="23" spans="1:34" ht="20.100000000000001" customHeight="1" x14ac:dyDescent="0.25">
      <c r="A23" s="25"/>
      <c r="B23" s="25"/>
      <c r="C23" s="29"/>
      <c r="D23" s="38"/>
      <c r="E23" s="38"/>
      <c r="F23" s="38"/>
      <c r="G23" s="38"/>
      <c r="H23" s="36"/>
      <c r="I23" s="36"/>
      <c r="J23" s="36"/>
      <c r="K23" s="36"/>
      <c r="L23" s="36"/>
      <c r="M23" s="36"/>
      <c r="N23" s="36"/>
      <c r="O23" s="36"/>
      <c r="P23" s="36"/>
      <c r="Q23" s="31"/>
      <c r="R23" s="31"/>
      <c r="S23" s="4"/>
      <c r="T23" s="46"/>
      <c r="U23" s="36"/>
      <c r="V23" s="36"/>
      <c r="W23" s="36"/>
      <c r="X23" s="36"/>
      <c r="Y23" s="36"/>
      <c r="Z23" s="91"/>
      <c r="AA23" s="36"/>
      <c r="AB23" s="36"/>
      <c r="AC23" s="36"/>
      <c r="AD23" s="36"/>
      <c r="AE23" s="109"/>
      <c r="AF23" s="323" t="s">
        <v>397</v>
      </c>
      <c r="AG23" s="130"/>
    </row>
    <row r="24" spans="1:34" ht="17.100000000000001" customHeight="1" x14ac:dyDescent="0.25">
      <c r="A24" s="17" t="b">
        <v>0</v>
      </c>
      <c r="B24" s="17" t="b">
        <v>0</v>
      </c>
      <c r="C24" s="47"/>
      <c r="D24" s="473" t="s">
        <v>1</v>
      </c>
      <c r="E24" s="474"/>
      <c r="F24" s="474"/>
      <c r="G24" s="474"/>
      <c r="H24" s="50"/>
      <c r="I24" s="49"/>
      <c r="J24" s="49" t="s">
        <v>2</v>
      </c>
      <c r="K24" s="49"/>
      <c r="L24" s="50"/>
      <c r="M24" s="56"/>
      <c r="N24" s="66"/>
      <c r="O24" s="66"/>
      <c r="P24" s="50"/>
      <c r="Q24" s="49"/>
      <c r="R24" s="67" t="s">
        <v>3</v>
      </c>
      <c r="S24" s="49"/>
      <c r="T24" s="50"/>
      <c r="U24" s="56"/>
      <c r="V24" s="56"/>
      <c r="W24" s="56"/>
      <c r="X24" s="56"/>
      <c r="Y24" s="68"/>
      <c r="Z24" s="10"/>
      <c r="AA24" s="10"/>
      <c r="AB24" s="38"/>
      <c r="AC24" s="38"/>
      <c r="AD24" s="72"/>
      <c r="AE24" s="9"/>
      <c r="AF24" s="323" t="s">
        <v>398</v>
      </c>
      <c r="AG24" s="130"/>
    </row>
    <row r="25" spans="1:34" ht="17.100000000000001" customHeight="1" x14ac:dyDescent="0.25">
      <c r="A25" s="17" t="b">
        <v>0</v>
      </c>
      <c r="B25" s="17" t="b">
        <v>0</v>
      </c>
      <c r="C25" s="47"/>
      <c r="D25" s="475"/>
      <c r="E25" s="476"/>
      <c r="F25" s="476"/>
      <c r="G25" s="476"/>
      <c r="H25" s="52"/>
      <c r="I25" s="51"/>
      <c r="J25" s="51" t="s">
        <v>4</v>
      </c>
      <c r="K25" s="51"/>
      <c r="L25" s="52"/>
      <c r="M25" s="57"/>
      <c r="N25" s="65"/>
      <c r="O25" s="65"/>
      <c r="P25" s="52"/>
      <c r="Q25" s="51"/>
      <c r="R25" s="53" t="s">
        <v>5</v>
      </c>
      <c r="S25" s="51"/>
      <c r="T25" s="52"/>
      <c r="U25" s="57"/>
      <c r="V25" s="57"/>
      <c r="W25" s="57"/>
      <c r="X25" s="57"/>
      <c r="Y25" s="69"/>
      <c r="Z25" s="10"/>
      <c r="AA25" s="10"/>
      <c r="AB25" s="38"/>
      <c r="AC25" s="38"/>
      <c r="AD25" s="72"/>
      <c r="AE25" s="9"/>
      <c r="AF25" s="323" t="s">
        <v>399</v>
      </c>
      <c r="AG25" s="130"/>
    </row>
    <row r="26" spans="1:34" ht="17.100000000000001" customHeight="1" x14ac:dyDescent="0.25">
      <c r="A26" s="17" t="b">
        <v>0</v>
      </c>
      <c r="B26" s="17" t="b">
        <v>0</v>
      </c>
      <c r="C26" s="47"/>
      <c r="D26" s="475"/>
      <c r="E26" s="476"/>
      <c r="F26" s="476"/>
      <c r="G26" s="476"/>
      <c r="H26" s="52"/>
      <c r="I26" s="51"/>
      <c r="J26" s="51" t="s">
        <v>6</v>
      </c>
      <c r="K26" s="51"/>
      <c r="L26" s="52"/>
      <c r="M26" s="57"/>
      <c r="N26" s="65"/>
      <c r="O26" s="65"/>
      <c r="P26" s="52"/>
      <c r="Q26" s="51"/>
      <c r="R26" s="51" t="s">
        <v>7</v>
      </c>
      <c r="S26" s="51"/>
      <c r="T26" s="52"/>
      <c r="U26" s="57"/>
      <c r="V26" s="57"/>
      <c r="W26" s="57"/>
      <c r="X26" s="57"/>
      <c r="Y26" s="69"/>
      <c r="Z26" s="10"/>
      <c r="AA26" s="10"/>
      <c r="AB26" s="38"/>
      <c r="AC26" s="38"/>
      <c r="AD26" s="72"/>
      <c r="AE26" s="9"/>
      <c r="AF26" s="130" t="s">
        <v>194</v>
      </c>
      <c r="AG26" s="130"/>
    </row>
    <row r="27" spans="1:34" ht="17.100000000000001" customHeight="1" x14ac:dyDescent="0.25">
      <c r="A27" s="17"/>
      <c r="B27" s="17" t="b">
        <v>0</v>
      </c>
      <c r="C27" s="47"/>
      <c r="D27" s="477"/>
      <c r="E27" s="478"/>
      <c r="F27" s="478"/>
      <c r="G27" s="478"/>
      <c r="H27" s="70"/>
      <c r="I27" s="70"/>
      <c r="J27" s="70"/>
      <c r="K27" s="70"/>
      <c r="L27" s="70"/>
      <c r="M27" s="70"/>
      <c r="N27" s="70"/>
      <c r="O27" s="70"/>
      <c r="P27" s="55"/>
      <c r="Q27" s="54"/>
      <c r="R27" s="125" t="s">
        <v>8</v>
      </c>
      <c r="S27" s="54"/>
      <c r="T27" s="55"/>
      <c r="U27" s="58"/>
      <c r="V27" s="58"/>
      <c r="W27" s="58"/>
      <c r="X27" s="58"/>
      <c r="Y27" s="71"/>
      <c r="Z27" s="10"/>
      <c r="AA27" s="10"/>
      <c r="AB27" s="38"/>
      <c r="AC27" s="38"/>
      <c r="AD27" s="72"/>
      <c r="AE27" s="9"/>
      <c r="AF27" s="130" t="s">
        <v>195</v>
      </c>
      <c r="AG27" s="130"/>
    </row>
    <row r="28" spans="1:34" ht="9.75" customHeight="1" x14ac:dyDescent="0.25">
      <c r="A28" s="17"/>
      <c r="B28" s="1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38"/>
      <c r="AC28" s="38"/>
      <c r="AD28" s="72"/>
      <c r="AE28" s="9"/>
      <c r="AF28" s="130" t="s">
        <v>27</v>
      </c>
      <c r="AG28" s="130"/>
    </row>
    <row r="29" spans="1:34" ht="17.100000000000001" customHeight="1" x14ac:dyDescent="0.25">
      <c r="A29" s="17" t="b">
        <v>0</v>
      </c>
      <c r="B29" s="17" t="b">
        <v>0</v>
      </c>
      <c r="C29" s="47"/>
      <c r="D29" s="473" t="s">
        <v>9</v>
      </c>
      <c r="E29" s="474"/>
      <c r="F29" s="474"/>
      <c r="G29" s="474"/>
      <c r="H29" s="50"/>
      <c r="I29" s="49"/>
      <c r="J29" s="49" t="s">
        <v>2</v>
      </c>
      <c r="K29" s="49"/>
      <c r="L29" s="50"/>
      <c r="M29" s="56"/>
      <c r="N29" s="66"/>
      <c r="O29" s="66"/>
      <c r="P29" s="50"/>
      <c r="Q29" s="49"/>
      <c r="R29" s="67" t="s">
        <v>77</v>
      </c>
      <c r="S29" s="49"/>
      <c r="T29" s="50"/>
      <c r="U29" s="56"/>
      <c r="V29" s="56"/>
      <c r="W29" s="56"/>
      <c r="X29" s="56"/>
      <c r="Y29" s="68"/>
      <c r="Z29" s="10"/>
      <c r="AA29" s="10"/>
      <c r="AB29" s="38"/>
      <c r="AC29" s="38"/>
      <c r="AD29" s="72"/>
      <c r="AE29" s="9"/>
      <c r="AF29" s="130" t="s">
        <v>196</v>
      </c>
      <c r="AG29" s="130"/>
    </row>
    <row r="30" spans="1:34" ht="17.100000000000001" customHeight="1" x14ac:dyDescent="0.25">
      <c r="A30" s="17" t="b">
        <v>0</v>
      </c>
      <c r="B30" s="17" t="b">
        <v>0</v>
      </c>
      <c r="C30" s="47"/>
      <c r="D30" s="475"/>
      <c r="E30" s="476"/>
      <c r="F30" s="476"/>
      <c r="G30" s="476"/>
      <c r="H30" s="52"/>
      <c r="I30" s="51"/>
      <c r="J30" s="51" t="s">
        <v>4</v>
      </c>
      <c r="K30" s="51"/>
      <c r="L30" s="52"/>
      <c r="M30" s="57"/>
      <c r="N30" s="65"/>
      <c r="O30" s="65"/>
      <c r="P30" s="52"/>
      <c r="Q30" s="51"/>
      <c r="R30" s="53" t="s">
        <v>78</v>
      </c>
      <c r="S30" s="51"/>
      <c r="T30" s="52"/>
      <c r="U30" s="57"/>
      <c r="V30" s="57"/>
      <c r="W30" s="57"/>
      <c r="X30" s="57"/>
      <c r="Y30" s="69"/>
      <c r="Z30" s="10"/>
      <c r="AA30" s="10"/>
      <c r="AB30" s="38"/>
      <c r="AC30" s="38"/>
      <c r="AD30" s="72"/>
      <c r="AE30" s="9"/>
      <c r="AF30" s="130" t="s">
        <v>197</v>
      </c>
      <c r="AG30" s="130"/>
    </row>
    <row r="31" spans="1:34" ht="17.100000000000001" customHeight="1" x14ac:dyDescent="0.25">
      <c r="A31" s="17" t="b">
        <v>0</v>
      </c>
      <c r="B31" s="17" t="b">
        <v>0</v>
      </c>
      <c r="C31" s="47"/>
      <c r="D31" s="475"/>
      <c r="E31" s="476"/>
      <c r="F31" s="476"/>
      <c r="G31" s="476"/>
      <c r="H31" s="52"/>
      <c r="I31" s="51"/>
      <c r="J31" s="51" t="s">
        <v>6</v>
      </c>
      <c r="K31" s="51"/>
      <c r="L31" s="52"/>
      <c r="M31" s="57"/>
      <c r="N31" s="65"/>
      <c r="O31" s="65"/>
      <c r="P31" s="52"/>
      <c r="Q31" s="51"/>
      <c r="R31" s="51" t="s">
        <v>7</v>
      </c>
      <c r="S31" s="51"/>
      <c r="T31" s="52"/>
      <c r="U31" s="57"/>
      <c r="V31" s="57"/>
      <c r="W31" s="57"/>
      <c r="X31" s="57"/>
      <c r="Y31" s="69"/>
      <c r="Z31" s="10"/>
      <c r="AA31" s="10"/>
      <c r="AB31" s="38"/>
      <c r="AC31" s="38"/>
      <c r="AD31" s="72"/>
      <c r="AE31" s="9"/>
      <c r="AF31" s="130" t="s">
        <v>198</v>
      </c>
      <c r="AG31" s="130"/>
    </row>
    <row r="32" spans="1:34" ht="17.100000000000001" customHeight="1" x14ac:dyDescent="0.25">
      <c r="A32" s="17"/>
      <c r="B32" s="17" t="b">
        <v>0</v>
      </c>
      <c r="C32" s="47"/>
      <c r="D32" s="477"/>
      <c r="E32" s="478"/>
      <c r="F32" s="478"/>
      <c r="G32" s="478"/>
      <c r="H32" s="70"/>
      <c r="I32" s="70"/>
      <c r="J32" s="70"/>
      <c r="K32" s="70"/>
      <c r="L32" s="70"/>
      <c r="M32" s="70"/>
      <c r="N32" s="70"/>
      <c r="O32" s="70"/>
      <c r="P32" s="55"/>
      <c r="Q32" s="54"/>
      <c r="R32" s="125" t="s">
        <v>8</v>
      </c>
      <c r="S32" s="54"/>
      <c r="T32" s="55"/>
      <c r="U32" s="58"/>
      <c r="V32" s="58"/>
      <c r="W32" s="58"/>
      <c r="X32" s="58"/>
      <c r="Y32" s="71"/>
      <c r="Z32" s="11"/>
      <c r="AA32" s="11"/>
      <c r="AB32" s="38"/>
      <c r="AC32" s="38"/>
      <c r="AD32" s="72"/>
      <c r="AE32" s="9"/>
      <c r="AF32" s="130" t="s">
        <v>199</v>
      </c>
      <c r="AG32" s="130"/>
    </row>
    <row r="33" spans="1:36" ht="9.75" customHeight="1" x14ac:dyDescent="0.25">
      <c r="A33" s="17"/>
      <c r="B33" s="17"/>
      <c r="C33" s="47"/>
      <c r="D33" s="4"/>
      <c r="E33" s="31"/>
      <c r="F33" s="31"/>
      <c r="G33" s="31"/>
      <c r="H33" s="4"/>
      <c r="I33" s="34"/>
      <c r="J33" s="3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38"/>
      <c r="AC33" s="38"/>
      <c r="AD33" s="72"/>
      <c r="AE33" s="9"/>
      <c r="AF33" s="130" t="s">
        <v>200</v>
      </c>
      <c r="AG33" s="130"/>
    </row>
    <row r="34" spans="1:36" ht="17.100000000000001" customHeight="1" x14ac:dyDescent="0.25">
      <c r="A34" s="17" t="b">
        <v>0</v>
      </c>
      <c r="B34" s="17"/>
      <c r="C34" s="47"/>
      <c r="D34" s="473" t="s">
        <v>348</v>
      </c>
      <c r="E34" s="474"/>
      <c r="F34" s="474"/>
      <c r="G34" s="474"/>
      <c r="H34" s="50"/>
      <c r="I34" s="49"/>
      <c r="J34" s="49" t="s">
        <v>10</v>
      </c>
      <c r="K34" s="49"/>
      <c r="L34" s="50"/>
      <c r="M34" s="56"/>
      <c r="N34" s="66"/>
      <c r="O34" s="66"/>
      <c r="P34" s="50"/>
      <c r="Q34" s="49"/>
      <c r="R34" s="67"/>
      <c r="S34" s="49"/>
      <c r="T34" s="50"/>
      <c r="U34" s="56"/>
      <c r="V34" s="56"/>
      <c r="W34" s="56"/>
      <c r="X34" s="56"/>
      <c r="Y34" s="68"/>
      <c r="Z34" s="11"/>
      <c r="AA34" s="11"/>
      <c r="AB34" s="38"/>
      <c r="AC34" s="38"/>
      <c r="AD34" s="72"/>
      <c r="AE34" s="9"/>
      <c r="AF34" s="130" t="s">
        <v>201</v>
      </c>
      <c r="AG34" s="130"/>
    </row>
    <row r="35" spans="1:36" ht="17.100000000000001" customHeight="1" x14ac:dyDescent="0.25">
      <c r="A35" s="17" t="b">
        <v>0</v>
      </c>
      <c r="B35" s="17"/>
      <c r="C35" s="47"/>
      <c r="D35" s="475"/>
      <c r="E35" s="476"/>
      <c r="F35" s="476"/>
      <c r="G35" s="476"/>
      <c r="H35" s="52"/>
      <c r="I35" s="51"/>
      <c r="J35" s="51" t="s">
        <v>11</v>
      </c>
      <c r="K35" s="51"/>
      <c r="L35" s="52"/>
      <c r="M35" s="57"/>
      <c r="N35" s="65"/>
      <c r="O35" s="65"/>
      <c r="P35" s="52"/>
      <c r="Q35" s="51"/>
      <c r="R35" s="53"/>
      <c r="S35" s="51"/>
      <c r="T35" s="52"/>
      <c r="U35" s="57"/>
      <c r="V35" s="57"/>
      <c r="W35" s="57"/>
      <c r="X35" s="57"/>
      <c r="Y35" s="69"/>
      <c r="Z35" s="11"/>
      <c r="AA35" s="11"/>
      <c r="AB35" s="38"/>
      <c r="AC35" s="38"/>
      <c r="AD35" s="72"/>
      <c r="AE35" s="9"/>
      <c r="AF35" s="130" t="s">
        <v>202</v>
      </c>
      <c r="AG35" s="130"/>
    </row>
    <row r="36" spans="1:36" ht="17.100000000000001" customHeight="1" x14ac:dyDescent="0.25">
      <c r="A36" s="17" t="b">
        <v>0</v>
      </c>
      <c r="B36" s="17"/>
      <c r="C36" s="47"/>
      <c r="D36" s="477"/>
      <c r="E36" s="478"/>
      <c r="F36" s="478"/>
      <c r="G36" s="478"/>
      <c r="H36" s="55"/>
      <c r="I36" s="54"/>
      <c r="J36" s="54" t="s">
        <v>12</v>
      </c>
      <c r="K36" s="54"/>
      <c r="L36" s="55"/>
      <c r="M36" s="58"/>
      <c r="N36" s="70"/>
      <c r="O36" s="70"/>
      <c r="P36" s="55"/>
      <c r="Q36" s="54"/>
      <c r="R36" s="54"/>
      <c r="S36" s="54"/>
      <c r="T36" s="55"/>
      <c r="U36" s="58"/>
      <c r="V36" s="58"/>
      <c r="W36" s="58"/>
      <c r="X36" s="58"/>
      <c r="Y36" s="71"/>
      <c r="Z36" s="11"/>
      <c r="AA36" s="11"/>
      <c r="AB36" s="38"/>
      <c r="AC36" s="38"/>
      <c r="AD36" s="72"/>
      <c r="AE36" s="9"/>
      <c r="AF36" s="130" t="s">
        <v>203</v>
      </c>
      <c r="AG36" s="130"/>
    </row>
    <row r="37" spans="1:36" ht="9.75" customHeight="1" x14ac:dyDescent="0.25">
      <c r="A37" s="17"/>
      <c r="B37" s="17"/>
      <c r="C37" s="47"/>
      <c r="D37" s="116"/>
      <c r="E37" s="116"/>
      <c r="F37" s="116"/>
      <c r="G37" s="116"/>
      <c r="H37" s="4"/>
      <c r="I37" s="31"/>
      <c r="J37" s="31"/>
      <c r="K37" s="31"/>
      <c r="L37" s="4"/>
      <c r="M37" s="34"/>
      <c r="N37" s="32"/>
      <c r="O37" s="32"/>
      <c r="P37" s="4"/>
      <c r="Q37" s="31"/>
      <c r="R37" s="31"/>
      <c r="S37" s="31"/>
      <c r="T37" s="4"/>
      <c r="U37" s="34"/>
      <c r="V37" s="34"/>
      <c r="W37" s="34"/>
      <c r="X37" s="34"/>
      <c r="Y37" s="34"/>
      <c r="Z37" s="11"/>
      <c r="AA37" s="11"/>
      <c r="AB37" s="38"/>
      <c r="AC37" s="38"/>
      <c r="AD37" s="72"/>
      <c r="AE37" s="9"/>
      <c r="AF37" s="130" t="s">
        <v>204</v>
      </c>
      <c r="AG37" s="130"/>
    </row>
    <row r="38" spans="1:36" ht="17.100000000000001" customHeight="1" x14ac:dyDescent="0.25">
      <c r="A38" s="17" t="b">
        <v>0</v>
      </c>
      <c r="B38" s="17" t="b">
        <v>0</v>
      </c>
      <c r="C38" s="47"/>
      <c r="D38" s="473" t="s">
        <v>65</v>
      </c>
      <c r="E38" s="474"/>
      <c r="F38" s="474"/>
      <c r="G38" s="474"/>
      <c r="H38" s="50"/>
      <c r="I38" s="49"/>
      <c r="J38" s="49" t="s">
        <v>14</v>
      </c>
      <c r="K38" s="49"/>
      <c r="L38" s="50"/>
      <c r="M38" s="68"/>
      <c r="N38" s="32"/>
      <c r="O38" s="479" t="s">
        <v>66</v>
      </c>
      <c r="P38" s="480"/>
      <c r="Q38" s="480"/>
      <c r="R38" s="480"/>
      <c r="S38" s="480"/>
      <c r="T38" s="50"/>
      <c r="U38" s="49"/>
      <c r="V38" s="49" t="s">
        <v>16</v>
      </c>
      <c r="W38" s="49"/>
      <c r="X38" s="50"/>
      <c r="Y38" s="68"/>
      <c r="Z38" s="11"/>
      <c r="AA38" s="11"/>
      <c r="AB38" s="38"/>
      <c r="AC38" s="38"/>
      <c r="AD38" s="72"/>
      <c r="AE38" s="9"/>
      <c r="AF38" s="130" t="s">
        <v>19</v>
      </c>
      <c r="AG38" s="130"/>
    </row>
    <row r="39" spans="1:36" ht="17.100000000000001" customHeight="1" x14ac:dyDescent="0.25">
      <c r="A39" s="17" t="b">
        <v>0</v>
      </c>
      <c r="B39" s="17" t="b">
        <v>0</v>
      </c>
      <c r="C39" s="47"/>
      <c r="D39" s="475"/>
      <c r="E39" s="476"/>
      <c r="F39" s="476"/>
      <c r="G39" s="476"/>
      <c r="H39" s="52"/>
      <c r="I39" s="51"/>
      <c r="J39" s="51" t="s">
        <v>17</v>
      </c>
      <c r="K39" s="51"/>
      <c r="L39" s="52"/>
      <c r="M39" s="69"/>
      <c r="N39" s="32"/>
      <c r="O39" s="481"/>
      <c r="P39" s="482"/>
      <c r="Q39" s="482"/>
      <c r="R39" s="482"/>
      <c r="S39" s="482"/>
      <c r="T39" s="52"/>
      <c r="U39" s="51"/>
      <c r="V39" s="51" t="s">
        <v>18</v>
      </c>
      <c r="W39" s="51"/>
      <c r="X39" s="52"/>
      <c r="Y39" s="69"/>
      <c r="Z39" s="11"/>
      <c r="AA39" s="11"/>
      <c r="AB39" s="38"/>
      <c r="AC39" s="38"/>
      <c r="AD39" s="72"/>
      <c r="AE39" s="9"/>
      <c r="AF39" s="130" t="s">
        <v>205</v>
      </c>
      <c r="AG39" s="130"/>
    </row>
    <row r="40" spans="1:36" ht="17.100000000000001" customHeight="1" x14ac:dyDescent="0.25">
      <c r="A40" s="17" t="b">
        <v>0</v>
      </c>
      <c r="B40" s="17" t="b">
        <v>0</v>
      </c>
      <c r="C40" s="47"/>
      <c r="D40" s="475"/>
      <c r="E40" s="476"/>
      <c r="F40" s="476"/>
      <c r="G40" s="476"/>
      <c r="H40" s="52"/>
      <c r="I40" s="51"/>
      <c r="J40" s="51" t="s">
        <v>778</v>
      </c>
      <c r="K40" s="51"/>
      <c r="L40" s="52"/>
      <c r="M40" s="69"/>
      <c r="N40" s="32"/>
      <c r="O40" s="481"/>
      <c r="P40" s="482"/>
      <c r="Q40" s="482"/>
      <c r="R40" s="482"/>
      <c r="S40" s="482"/>
      <c r="T40" s="52"/>
      <c r="U40" s="51"/>
      <c r="V40" s="73" t="s">
        <v>19</v>
      </c>
      <c r="W40" s="51"/>
      <c r="X40" s="52"/>
      <c r="Y40" s="69"/>
      <c r="Z40" s="11"/>
      <c r="AA40" s="11"/>
      <c r="AB40" s="38"/>
      <c r="AC40" s="38"/>
      <c r="AD40" s="72"/>
      <c r="AE40" s="9"/>
      <c r="AF40" s="130" t="s">
        <v>206</v>
      </c>
      <c r="AG40" s="130"/>
    </row>
    <row r="41" spans="1:36" ht="17.100000000000001" customHeight="1" x14ac:dyDescent="0.25">
      <c r="A41" s="17" t="b">
        <v>0</v>
      </c>
      <c r="B41" s="17"/>
      <c r="C41" s="47"/>
      <c r="D41" s="477"/>
      <c r="E41" s="478"/>
      <c r="F41" s="478"/>
      <c r="G41" s="478"/>
      <c r="H41" s="55"/>
      <c r="I41" s="54"/>
      <c r="J41" s="74" t="s">
        <v>20</v>
      </c>
      <c r="K41" s="54"/>
      <c r="L41" s="55"/>
      <c r="M41" s="71"/>
      <c r="N41" s="32"/>
      <c r="O41" s="483"/>
      <c r="P41" s="484"/>
      <c r="Q41" s="484"/>
      <c r="R41" s="484"/>
      <c r="S41" s="484"/>
      <c r="T41" s="55"/>
      <c r="U41" s="54"/>
      <c r="V41" s="54"/>
      <c r="W41" s="54"/>
      <c r="X41" s="55"/>
      <c r="Y41" s="71"/>
      <c r="Z41" s="11"/>
      <c r="AA41" s="11"/>
      <c r="AB41" s="38"/>
      <c r="AC41" s="38"/>
      <c r="AD41" s="72"/>
      <c r="AE41" s="9"/>
      <c r="AF41" s="130" t="s">
        <v>207</v>
      </c>
      <c r="AG41" s="130"/>
    </row>
    <row r="42" spans="1:36" ht="20.100000000000001" customHeight="1" x14ac:dyDescent="0.25">
      <c r="A42" s="17"/>
      <c r="B42" s="17"/>
      <c r="C42" s="47"/>
      <c r="D42" s="4"/>
      <c r="E42" s="31"/>
      <c r="F42" s="31"/>
      <c r="G42" s="31"/>
      <c r="H42" s="4"/>
      <c r="I42" s="34"/>
      <c r="J42" s="32"/>
      <c r="K42" s="32"/>
      <c r="L42" s="4"/>
      <c r="M42" s="31"/>
      <c r="N42" s="31"/>
      <c r="O42" s="31"/>
      <c r="P42" s="4"/>
      <c r="Q42" s="34"/>
      <c r="R42" s="32"/>
      <c r="S42" s="99"/>
      <c r="T42" s="120"/>
      <c r="U42" s="121"/>
      <c r="V42" s="121"/>
      <c r="W42" s="121"/>
      <c r="X42" s="120"/>
      <c r="Y42" s="122"/>
      <c r="Z42" s="34"/>
      <c r="AA42" s="32"/>
      <c r="AB42" s="38"/>
      <c r="AC42" s="38"/>
      <c r="AD42" s="38"/>
      <c r="AE42" s="48"/>
      <c r="AF42" s="130" t="s">
        <v>208</v>
      </c>
      <c r="AG42" s="130"/>
    </row>
    <row r="43" spans="1:36" ht="18" customHeight="1" x14ac:dyDescent="0.25">
      <c r="A43" s="17"/>
      <c r="B43" s="17" t="b">
        <v>0</v>
      </c>
      <c r="C43" s="47"/>
      <c r="D43" s="38" t="s">
        <v>21</v>
      </c>
      <c r="E43" s="31"/>
      <c r="F43" s="31"/>
      <c r="G43" s="10"/>
      <c r="H43" s="491"/>
      <c r="I43" s="492"/>
      <c r="J43" s="493"/>
      <c r="O43" s="494" t="s">
        <v>329</v>
      </c>
      <c r="P43" s="50"/>
      <c r="Q43" s="49"/>
      <c r="R43" s="49" t="s">
        <v>81</v>
      </c>
      <c r="S43" s="49"/>
      <c r="T43" s="50"/>
      <c r="U43" s="56"/>
      <c r="V43" s="49"/>
      <c r="W43" s="49"/>
      <c r="X43" s="50"/>
      <c r="Y43" s="68"/>
      <c r="Z43" s="38"/>
      <c r="AA43" s="38"/>
      <c r="AB43" s="38"/>
      <c r="AC43" s="38"/>
      <c r="AD43" s="72"/>
      <c r="AE43" s="9"/>
      <c r="AF43" s="130" t="s">
        <v>209</v>
      </c>
      <c r="AG43" s="130"/>
    </row>
    <row r="44" spans="1:36" ht="18" customHeight="1" x14ac:dyDescent="0.25">
      <c r="A44" s="17"/>
      <c r="B44" s="17" t="b">
        <v>0</v>
      </c>
      <c r="C44" s="47"/>
      <c r="D44" s="38" t="s">
        <v>80</v>
      </c>
      <c r="E44" s="31"/>
      <c r="F44" s="31"/>
      <c r="G44" s="10"/>
      <c r="H44" s="491"/>
      <c r="I44" s="492"/>
      <c r="J44" s="493"/>
      <c r="O44" s="495"/>
      <c r="P44" s="52"/>
      <c r="Q44" s="51"/>
      <c r="R44" s="51" t="s">
        <v>183</v>
      </c>
      <c r="S44" s="51"/>
      <c r="T44" s="52"/>
      <c r="U44" s="57"/>
      <c r="V44" s="51"/>
      <c r="W44" s="51"/>
      <c r="X44" s="52"/>
      <c r="Y44" s="69"/>
      <c r="Z44" s="38"/>
      <c r="AA44" s="38"/>
      <c r="AB44" s="38"/>
      <c r="AC44" s="38"/>
      <c r="AD44" s="72"/>
      <c r="AE44" s="9"/>
      <c r="AF44" s="130"/>
      <c r="AG44" s="130"/>
    </row>
    <row r="45" spans="1:36" ht="18" customHeight="1" x14ac:dyDescent="0.25">
      <c r="A45" s="17"/>
      <c r="B45" s="17" t="b">
        <v>0</v>
      </c>
      <c r="C45" s="47"/>
      <c r="D45" s="38" t="s">
        <v>22</v>
      </c>
      <c r="E45" s="32"/>
      <c r="F45" s="32"/>
      <c r="G45" s="10"/>
      <c r="H45" s="491"/>
      <c r="I45" s="492"/>
      <c r="J45" s="493"/>
      <c r="O45" s="495"/>
      <c r="P45" s="52"/>
      <c r="Q45" s="51"/>
      <c r="R45" s="51" t="s">
        <v>184</v>
      </c>
      <c r="S45" s="51"/>
      <c r="T45" s="52"/>
      <c r="U45" s="57"/>
      <c r="V45" s="73"/>
      <c r="W45" s="51"/>
      <c r="X45" s="52"/>
      <c r="Y45" s="69"/>
      <c r="Z45" s="38"/>
      <c r="AA45" s="38"/>
      <c r="AB45" s="38"/>
      <c r="AC45" s="38"/>
      <c r="AD45" s="72"/>
      <c r="AE45" s="9"/>
      <c r="AF45" s="1"/>
      <c r="AG45" s="1"/>
    </row>
    <row r="46" spans="1:36" ht="18" customHeight="1" x14ac:dyDescent="0.25">
      <c r="A46" s="17"/>
      <c r="B46" s="17" t="b">
        <v>0</v>
      </c>
      <c r="C46" s="47"/>
      <c r="D46" s="38" t="s">
        <v>23</v>
      </c>
      <c r="E46" s="32"/>
      <c r="F46" s="32"/>
      <c r="G46" s="10"/>
      <c r="H46" s="491"/>
      <c r="I46" s="492"/>
      <c r="J46" s="493"/>
      <c r="O46" s="495"/>
      <c r="P46" s="52"/>
      <c r="Q46" s="51"/>
      <c r="R46" s="124" t="s">
        <v>185</v>
      </c>
      <c r="S46" s="51"/>
      <c r="T46" s="52"/>
      <c r="U46" s="57"/>
      <c r="V46" s="51"/>
      <c r="W46" s="51"/>
      <c r="X46" s="52"/>
      <c r="Y46" s="69"/>
      <c r="Z46" s="38"/>
      <c r="AA46" s="38"/>
      <c r="AB46" s="38"/>
      <c r="AC46" s="38"/>
      <c r="AD46" s="72"/>
      <c r="AE46" s="9"/>
      <c r="AF46" s="1"/>
      <c r="AG46" s="1"/>
    </row>
    <row r="47" spans="1:36" ht="18" customHeight="1" x14ac:dyDescent="0.25">
      <c r="A47" s="17"/>
      <c r="B47" s="17" t="b">
        <v>0</v>
      </c>
      <c r="C47" s="47"/>
      <c r="D47" s="38" t="s">
        <v>24</v>
      </c>
      <c r="E47" s="32"/>
      <c r="F47" s="32"/>
      <c r="G47" s="11"/>
      <c r="H47" s="507"/>
      <c r="I47" s="508"/>
      <c r="J47" s="509"/>
      <c r="O47" s="496"/>
      <c r="P47" s="55"/>
      <c r="Q47" s="54"/>
      <c r="R47" s="123" t="s">
        <v>186</v>
      </c>
      <c r="S47" s="54"/>
      <c r="T47" s="55"/>
      <c r="U47" s="58"/>
      <c r="V47" s="54"/>
      <c r="W47" s="54"/>
      <c r="X47" s="55"/>
      <c r="Y47" s="71"/>
      <c r="Z47" s="38"/>
      <c r="AA47" s="38"/>
      <c r="AB47" s="38"/>
      <c r="AC47" s="38"/>
      <c r="AD47" s="72"/>
      <c r="AE47" s="9"/>
    </row>
    <row r="48" spans="1:36" ht="20.100000000000001" customHeight="1" x14ac:dyDescent="0.25">
      <c r="A48" s="17"/>
      <c r="B48" s="17"/>
      <c r="C48" s="47"/>
      <c r="D48" s="11"/>
      <c r="E48" s="11"/>
      <c r="F48" s="11"/>
      <c r="G48" s="31"/>
      <c r="H48" s="4"/>
      <c r="I48" s="34"/>
      <c r="J48" s="32"/>
      <c r="K48" s="32"/>
      <c r="L48" s="4"/>
      <c r="M48" s="31"/>
      <c r="N48" s="31"/>
      <c r="O48" s="31"/>
      <c r="P48" s="4"/>
      <c r="Q48" s="34"/>
      <c r="R48" s="32"/>
      <c r="S48" s="31"/>
      <c r="T48" s="6"/>
      <c r="U48" s="4"/>
      <c r="V48" s="31"/>
      <c r="W48" s="31"/>
      <c r="X48" s="31"/>
      <c r="Y48" s="4"/>
      <c r="Z48" s="34"/>
      <c r="AA48" s="32"/>
      <c r="AB48" s="38"/>
      <c r="AC48" s="38"/>
      <c r="AD48" s="38"/>
      <c r="AE48" s="48"/>
      <c r="AF48" s="23" t="s">
        <v>61</v>
      </c>
      <c r="AG48" s="23"/>
      <c r="AH48" s="22" t="s">
        <v>62</v>
      </c>
      <c r="AI48" s="22" t="s">
        <v>63</v>
      </c>
      <c r="AJ48" s="22" t="s">
        <v>64</v>
      </c>
    </row>
    <row r="49" spans="1:49" ht="18" customHeight="1" x14ac:dyDescent="0.25">
      <c r="A49" s="17" t="b">
        <v>0</v>
      </c>
      <c r="B49" s="17"/>
      <c r="C49" s="26"/>
      <c r="D49" s="513" t="s">
        <v>67</v>
      </c>
      <c r="E49" s="75"/>
      <c r="F49" s="50"/>
      <c r="G49" s="49" t="s">
        <v>25</v>
      </c>
      <c r="H49" s="49"/>
      <c r="I49" s="76"/>
      <c r="J49" s="33"/>
      <c r="K49" s="513" t="s">
        <v>68</v>
      </c>
      <c r="L49" s="81"/>
      <c r="M49" s="81"/>
      <c r="N49" s="81"/>
      <c r="O49" s="81"/>
      <c r="P49" s="81"/>
      <c r="Q49" s="81"/>
      <c r="R49" s="82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148"/>
      <c r="AF49" s="23" t="s">
        <v>69</v>
      </c>
      <c r="AG49" s="23"/>
      <c r="AH49" s="22" t="s">
        <v>70</v>
      </c>
      <c r="AI49" s="22" t="s">
        <v>71</v>
      </c>
      <c r="AJ49" s="22" t="s">
        <v>72</v>
      </c>
    </row>
    <row r="50" spans="1:49" ht="18" customHeight="1" x14ac:dyDescent="0.25">
      <c r="A50" s="17" t="b">
        <v>0</v>
      </c>
      <c r="B50" s="17"/>
      <c r="C50" s="26"/>
      <c r="D50" s="514"/>
      <c r="E50" s="77"/>
      <c r="F50" s="52"/>
      <c r="G50" s="51" t="s">
        <v>26</v>
      </c>
      <c r="H50" s="51"/>
      <c r="I50" s="78"/>
      <c r="J50" s="42"/>
      <c r="K50" s="514"/>
      <c r="L50" s="490" t="s">
        <v>35</v>
      </c>
      <c r="M50" s="490"/>
      <c r="N50" s="490"/>
      <c r="O50" s="490"/>
      <c r="P50" s="51"/>
      <c r="Q50" s="490" t="s">
        <v>36</v>
      </c>
      <c r="R50" s="490"/>
      <c r="S50" s="490"/>
      <c r="T50" s="490"/>
      <c r="U50" s="51"/>
      <c r="V50" s="490" t="s">
        <v>37</v>
      </c>
      <c r="W50" s="490"/>
      <c r="X50" s="490"/>
      <c r="Y50" s="490"/>
      <c r="Z50" s="51"/>
      <c r="AA50" s="490" t="s">
        <v>38</v>
      </c>
      <c r="AB50" s="490"/>
      <c r="AC50" s="490"/>
      <c r="AD50" s="490"/>
      <c r="AE50" s="147"/>
      <c r="AF50" s="22" t="s">
        <v>29</v>
      </c>
      <c r="AG50" s="22"/>
      <c r="AI50" s="1" t="s">
        <v>30</v>
      </c>
      <c r="AJ50" s="1" t="s">
        <v>31</v>
      </c>
    </row>
    <row r="51" spans="1:49" ht="18" customHeight="1" x14ac:dyDescent="0.25">
      <c r="A51" s="17" t="b">
        <v>0</v>
      </c>
      <c r="B51" s="17"/>
      <c r="C51" s="26"/>
      <c r="D51" s="514"/>
      <c r="E51" s="77"/>
      <c r="F51" s="52"/>
      <c r="G51" s="51" t="s">
        <v>27</v>
      </c>
      <c r="H51" s="51"/>
      <c r="I51" s="78"/>
      <c r="J51" s="42"/>
      <c r="K51" s="514"/>
      <c r="L51" s="490" t="s">
        <v>42</v>
      </c>
      <c r="M51" s="490"/>
      <c r="N51" s="490" t="s">
        <v>43</v>
      </c>
      <c r="O51" s="490"/>
      <c r="P51" s="51"/>
      <c r="Q51" s="490" t="s">
        <v>42</v>
      </c>
      <c r="R51" s="490"/>
      <c r="S51" s="490" t="s">
        <v>43</v>
      </c>
      <c r="T51" s="490"/>
      <c r="U51" s="51"/>
      <c r="V51" s="490" t="s">
        <v>42</v>
      </c>
      <c r="W51" s="490"/>
      <c r="X51" s="490" t="s">
        <v>43</v>
      </c>
      <c r="Y51" s="490"/>
      <c r="Z51" s="51"/>
      <c r="AA51" s="490" t="s">
        <v>42</v>
      </c>
      <c r="AB51" s="490"/>
      <c r="AC51" s="490" t="s">
        <v>43</v>
      </c>
      <c r="AD51" s="490"/>
      <c r="AE51" s="147"/>
      <c r="AF51" s="22" t="s">
        <v>32</v>
      </c>
      <c r="AG51" s="22"/>
      <c r="AI51" s="1" t="s">
        <v>33</v>
      </c>
      <c r="AJ51" s="1" t="s">
        <v>34</v>
      </c>
    </row>
    <row r="52" spans="1:49" ht="18" customHeight="1" x14ac:dyDescent="0.25">
      <c r="A52" s="17" t="b">
        <v>0</v>
      </c>
      <c r="B52" s="17"/>
      <c r="C52" s="26"/>
      <c r="D52" s="514"/>
      <c r="E52" s="77"/>
      <c r="F52" s="52"/>
      <c r="G52" s="51" t="s">
        <v>28</v>
      </c>
      <c r="H52" s="51"/>
      <c r="I52" s="78"/>
      <c r="J52" s="42"/>
      <c r="K52" s="514"/>
      <c r="L52" s="489"/>
      <c r="M52" s="488"/>
      <c r="N52" s="488"/>
      <c r="O52" s="488"/>
      <c r="P52" s="101"/>
      <c r="Q52" s="488"/>
      <c r="R52" s="488"/>
      <c r="S52" s="488"/>
      <c r="T52" s="488"/>
      <c r="U52" s="101"/>
      <c r="V52" s="488"/>
      <c r="W52" s="488"/>
      <c r="X52" s="488"/>
      <c r="Y52" s="488"/>
      <c r="Z52" s="101"/>
      <c r="AA52" s="488"/>
      <c r="AB52" s="488"/>
      <c r="AC52" s="488"/>
      <c r="AD52" s="488"/>
      <c r="AE52" s="147"/>
      <c r="AF52" s="22" t="s">
        <v>39</v>
      </c>
      <c r="AG52" s="22"/>
      <c r="AI52" s="1" t="s">
        <v>40</v>
      </c>
      <c r="AJ52" s="1" t="s">
        <v>41</v>
      </c>
    </row>
    <row r="53" spans="1:49" ht="18" customHeight="1" x14ac:dyDescent="0.25">
      <c r="A53" s="17" t="b">
        <v>0</v>
      </c>
      <c r="B53" s="17"/>
      <c r="C53" s="26"/>
      <c r="D53" s="515"/>
      <c r="E53" s="79"/>
      <c r="F53" s="55"/>
      <c r="G53" s="54" t="s">
        <v>187</v>
      </c>
      <c r="H53" s="54"/>
      <c r="I53" s="80"/>
      <c r="J53" s="42"/>
      <c r="K53" s="515"/>
      <c r="L53" s="54"/>
      <c r="M53" s="54"/>
      <c r="N53" s="58"/>
      <c r="O53" s="83"/>
      <c r="P53" s="83"/>
      <c r="Q53" s="54"/>
      <c r="R53" s="54"/>
      <c r="S53" s="58"/>
      <c r="T53" s="83"/>
      <c r="U53" s="54"/>
      <c r="V53" s="54"/>
      <c r="W53" s="54"/>
      <c r="X53" s="58"/>
      <c r="Y53" s="83"/>
      <c r="Z53" s="83"/>
      <c r="AA53" s="54"/>
      <c r="AB53" s="54"/>
      <c r="AC53" s="58"/>
      <c r="AD53" s="83"/>
      <c r="AE53" s="149"/>
      <c r="AF53" s="22" t="s">
        <v>44</v>
      </c>
      <c r="AG53" s="22"/>
      <c r="AI53" s="1" t="s">
        <v>45</v>
      </c>
      <c r="AP53" s="324"/>
      <c r="AT53" s="324"/>
    </row>
    <row r="54" spans="1:49" ht="20.100000000000001" customHeight="1" x14ac:dyDescent="0.25">
      <c r="A54" s="17"/>
      <c r="B54" s="17"/>
      <c r="C54" s="26"/>
      <c r="D54" s="154"/>
      <c r="E54" s="155"/>
      <c r="F54" s="4"/>
      <c r="G54" s="31"/>
      <c r="H54" s="31"/>
      <c r="I54" s="31"/>
      <c r="J54" s="42"/>
      <c r="K54" s="156"/>
      <c r="L54" s="31"/>
      <c r="M54" s="31"/>
      <c r="N54" s="34"/>
      <c r="O54" s="35"/>
      <c r="P54" s="35"/>
      <c r="Q54" s="31"/>
      <c r="R54" s="31"/>
      <c r="S54" s="34"/>
      <c r="T54" s="35"/>
      <c r="U54" s="31"/>
      <c r="V54" s="31"/>
      <c r="W54" s="31"/>
      <c r="X54" s="34"/>
      <c r="Y54" s="35"/>
      <c r="Z54" s="35"/>
      <c r="AA54" s="31"/>
      <c r="AB54" s="31"/>
      <c r="AC54" s="34"/>
      <c r="AD54" s="35"/>
      <c r="AE54" s="13"/>
      <c r="AF54" s="22"/>
      <c r="AG54" s="22"/>
      <c r="AI54" s="1" t="s">
        <v>331</v>
      </c>
      <c r="AP54" s="324"/>
      <c r="AT54" s="325"/>
    </row>
    <row r="55" spans="1:49" ht="18" customHeight="1" x14ac:dyDescent="0.25">
      <c r="A55" s="17"/>
      <c r="B55" s="17"/>
      <c r="C55" s="26"/>
      <c r="D55" s="157" t="s">
        <v>221</v>
      </c>
      <c r="E55" s="129"/>
      <c r="F55" s="1"/>
      <c r="G55" s="1"/>
      <c r="H55" s="1"/>
      <c r="I55" s="1"/>
      <c r="J55" s="1"/>
      <c r="K55" s="31" t="s">
        <v>320</v>
      </c>
      <c r="L55" s="129"/>
      <c r="M55" s="129"/>
      <c r="N55" s="129"/>
      <c r="O55" s="465" t="str">
        <f>IF(B24=TRUE,"mittlere HD, ",IF(B25=TRUE,"schwere HD, ",IF(B29=TRUE,"mittlere ED, ",IF(B30=TRUE,"schwere ED, ",IF(B40=TRUE,"Langhaar, ",IF(B46=TRUE,"Einhoder, ",IF(B47=TRUE,"Hoden in Hodensack nicht tastbar, ",IF(B50=TRUE,"Schussangst, ",""))))))))&amp;IF(H43=0," ",IF(AND(A14=TRUE,H43&gt;66),"Übergröße von mehr als 1 cm (*)",IF(AND(A14=TRUE,H43&lt;59),"Untergröße von mehr als 1 cm (*)",IF(AND(B14=TRUE,H43&gt;61),"Übergröße von mehr als 1 cm (*)",IF(AND(B14=TRUE,H43&lt;54),"Untergröße von mehr als 1 cm (*)","")))))</f>
        <v xml:space="preserve"> </v>
      </c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129"/>
      <c r="AA55" s="129"/>
      <c r="AB55" s="129"/>
      <c r="AC55" s="129"/>
      <c r="AD55" s="129"/>
      <c r="AE55" s="158"/>
      <c r="AF55" s="22"/>
      <c r="AG55" s="22"/>
      <c r="AI55" s="1" t="s">
        <v>46</v>
      </c>
      <c r="AP55" s="324"/>
      <c r="AT55" s="324"/>
    </row>
    <row r="56" spans="1:49" ht="18" customHeight="1" x14ac:dyDescent="0.25">
      <c r="A56" s="17" t="b">
        <v>0</v>
      </c>
      <c r="B56" s="17" t="b">
        <v>0</v>
      </c>
      <c r="C56" s="26"/>
      <c r="D56" s="160" t="s">
        <v>330</v>
      </c>
      <c r="E56" s="161"/>
      <c r="F56" s="162"/>
      <c r="G56" s="162"/>
      <c r="H56" s="162"/>
      <c r="I56" s="163"/>
      <c r="J56" s="1"/>
      <c r="K56" s="159" t="s">
        <v>321</v>
      </c>
      <c r="L56" s="451"/>
      <c r="M56" s="451"/>
      <c r="N56" s="451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52" t="s">
        <v>387</v>
      </c>
      <c r="AA56" s="451"/>
      <c r="AB56" s="451"/>
      <c r="AC56" s="451"/>
      <c r="AD56" s="451"/>
      <c r="AE56" s="453"/>
      <c r="AF56" s="22"/>
      <c r="AG56" s="22"/>
    </row>
    <row r="57" spans="1:49" ht="33" customHeight="1" x14ac:dyDescent="0.25">
      <c r="A57" s="17"/>
      <c r="B57" s="17"/>
      <c r="C57" s="26"/>
      <c r="D57" s="154"/>
      <c r="E57" s="155"/>
      <c r="F57" s="4"/>
      <c r="G57" s="31"/>
      <c r="H57" s="31"/>
      <c r="I57" s="31"/>
      <c r="J57" s="42"/>
      <c r="K57" s="156"/>
      <c r="L57" s="31"/>
      <c r="M57" s="31"/>
      <c r="N57" s="34"/>
      <c r="O57" s="454" t="str">
        <f>IF(O55="Übergröße von mehr als 1 cm (*)","(*) Ein Zuchteinsatz kann nur nach Freigabe durch den LAZ erfolgen, ein Antrag ist schriftlich zu begründen.",IF(O55="Untergröße von mehr als 1 cm (*)","(*) Ein Zuchteinsatz kann nur nach Freigabe durch den LAZ erfolgen, ein Antrag ist schriftlich zu begründen.",""))</f>
        <v/>
      </c>
      <c r="P57" s="35"/>
      <c r="Q57" s="31"/>
      <c r="R57" s="31"/>
      <c r="S57" s="34"/>
      <c r="T57" s="35"/>
      <c r="U57" s="31"/>
      <c r="V57" s="31"/>
      <c r="W57" s="31"/>
      <c r="X57" s="34"/>
      <c r="Y57" s="35"/>
      <c r="Z57" s="35"/>
      <c r="AA57" s="31"/>
      <c r="AB57" s="31"/>
      <c r="AC57" s="34"/>
      <c r="AD57" s="35"/>
      <c r="AE57" s="13"/>
      <c r="AF57" s="22"/>
      <c r="AG57" s="22"/>
    </row>
    <row r="58" spans="1:49" ht="22.5" customHeight="1" x14ac:dyDescent="0.25">
      <c r="A58" s="17"/>
      <c r="B58" s="17"/>
      <c r="C58" s="133"/>
      <c r="D58" s="93" t="s">
        <v>381</v>
      </c>
      <c r="E58" s="93"/>
      <c r="F58" s="93"/>
      <c r="G58" s="93"/>
      <c r="H58" s="94"/>
      <c r="I58" s="94"/>
      <c r="J58" s="94"/>
      <c r="K58" s="56"/>
      <c r="L58" s="95"/>
      <c r="M58" s="93" t="s">
        <v>47</v>
      </c>
      <c r="N58" s="93"/>
      <c r="O58" s="96"/>
      <c r="P58" s="97"/>
      <c r="Q58" s="94"/>
      <c r="R58" s="94"/>
      <c r="S58" s="94"/>
      <c r="T58" s="56"/>
      <c r="U58" s="95"/>
      <c r="V58" s="93" t="s">
        <v>48</v>
      </c>
      <c r="W58" s="93"/>
      <c r="X58" s="96"/>
      <c r="Y58" s="94"/>
      <c r="Z58" s="94"/>
      <c r="AA58" s="94"/>
      <c r="AB58" s="94"/>
      <c r="AC58" s="56"/>
      <c r="AD58" s="56"/>
      <c r="AE58" s="136"/>
      <c r="AH58" s="22"/>
    </row>
    <row r="59" spans="1:49" ht="18" customHeight="1" x14ac:dyDescent="0.25">
      <c r="A59" s="17"/>
      <c r="B59" s="17"/>
      <c r="C59" s="132"/>
      <c r="D59" s="51"/>
      <c r="E59" s="51"/>
      <c r="F59" s="51"/>
      <c r="G59" s="51"/>
      <c r="H59" s="57"/>
      <c r="I59" s="57"/>
      <c r="J59" s="57"/>
      <c r="K59" s="57"/>
      <c r="L59" s="92"/>
      <c r="M59" s="57"/>
      <c r="N59" s="57"/>
      <c r="O59" s="52"/>
      <c r="P59" s="52"/>
      <c r="Q59" s="57"/>
      <c r="R59" s="57"/>
      <c r="S59" s="57"/>
      <c r="T59" s="57"/>
      <c r="U59" s="92"/>
      <c r="V59" s="57"/>
      <c r="W59" s="57"/>
      <c r="X59" s="57"/>
      <c r="Y59" s="57"/>
      <c r="Z59" s="57"/>
      <c r="AA59" s="57"/>
      <c r="AB59" s="57"/>
      <c r="AC59" s="57"/>
      <c r="AD59" s="57"/>
      <c r="AE59" s="135"/>
      <c r="AF59" s="138" t="s">
        <v>82</v>
      </c>
      <c r="AG59" s="138" t="s">
        <v>349</v>
      </c>
      <c r="AH59" s="139" t="s">
        <v>109</v>
      </c>
      <c r="AI59" s="139" t="s">
        <v>130</v>
      </c>
      <c r="AJ59" s="138" t="s">
        <v>149</v>
      </c>
      <c r="AK59" s="138" t="s">
        <v>161</v>
      </c>
      <c r="AL59" s="151" t="s">
        <v>83</v>
      </c>
      <c r="AM59" s="151" t="s">
        <v>127</v>
      </c>
      <c r="AN59" s="151" t="s">
        <v>150</v>
      </c>
      <c r="AO59" s="151" t="s">
        <v>162</v>
      </c>
      <c r="AP59" s="151" t="s">
        <v>174</v>
      </c>
      <c r="AQ59" s="151" t="s">
        <v>356</v>
      </c>
      <c r="AR59" s="151" t="s">
        <v>371</v>
      </c>
      <c r="AS59" s="151" t="s">
        <v>87</v>
      </c>
      <c r="AT59" s="151" t="s">
        <v>108</v>
      </c>
      <c r="AU59" s="151" t="s">
        <v>129</v>
      </c>
      <c r="AV59" s="151" t="s">
        <v>143</v>
      </c>
      <c r="AW59" s="150" t="s">
        <v>152</v>
      </c>
    </row>
    <row r="60" spans="1:49" ht="18" customHeight="1" x14ac:dyDescent="0.25">
      <c r="A60" s="17"/>
      <c r="B60" s="17"/>
      <c r="C60" s="132"/>
      <c r="D60" s="51" t="s">
        <v>82</v>
      </c>
      <c r="E60" s="51"/>
      <c r="F60" s="51"/>
      <c r="G60" s="51"/>
      <c r="H60" s="57"/>
      <c r="I60" s="57"/>
      <c r="J60" s="57"/>
      <c r="K60" s="84"/>
      <c r="L60" s="92"/>
      <c r="M60" s="51" t="s">
        <v>269</v>
      </c>
      <c r="N60" s="51"/>
      <c r="O60" s="51"/>
      <c r="P60" s="51"/>
      <c r="Q60" s="57"/>
      <c r="R60" s="57"/>
      <c r="S60" s="57"/>
      <c r="T60" s="84"/>
      <c r="U60" s="92"/>
      <c r="V60" s="51" t="s">
        <v>344</v>
      </c>
      <c r="W60" s="51"/>
      <c r="X60" s="51"/>
      <c r="Y60" s="51"/>
      <c r="Z60" s="57"/>
      <c r="AA60" s="57"/>
      <c r="AB60" s="57"/>
      <c r="AC60" s="57"/>
      <c r="AD60" s="57"/>
      <c r="AE60" s="135"/>
      <c r="AF60" s="138"/>
      <c r="AG60" s="138"/>
      <c r="AH60" s="139"/>
      <c r="AI60" s="139"/>
      <c r="AJ60" s="138"/>
      <c r="AK60" s="138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0"/>
    </row>
    <row r="61" spans="1:49" ht="18" customHeight="1" x14ac:dyDescent="0.2">
      <c r="A61" s="17"/>
      <c r="B61" s="17"/>
      <c r="C61" s="132"/>
      <c r="D61" s="467"/>
      <c r="E61" s="468"/>
      <c r="F61" s="468"/>
      <c r="G61" s="468"/>
      <c r="H61" s="468"/>
      <c r="I61" s="468"/>
      <c r="J61" s="468"/>
      <c r="K61" s="469"/>
      <c r="L61" s="92"/>
      <c r="M61" s="467"/>
      <c r="N61" s="468"/>
      <c r="O61" s="468"/>
      <c r="P61" s="468"/>
      <c r="Q61" s="468"/>
      <c r="R61" s="468"/>
      <c r="S61" s="468"/>
      <c r="T61" s="469"/>
      <c r="U61" s="92"/>
      <c r="V61" s="467"/>
      <c r="W61" s="468"/>
      <c r="X61" s="468"/>
      <c r="Y61" s="468"/>
      <c r="Z61" s="468"/>
      <c r="AA61" s="468"/>
      <c r="AB61" s="468"/>
      <c r="AC61" s="469"/>
      <c r="AD61" s="57"/>
      <c r="AE61" s="135"/>
      <c r="AF61" s="140" t="s">
        <v>249</v>
      </c>
      <c r="AG61" s="146" t="s">
        <v>366</v>
      </c>
      <c r="AH61" s="146" t="s">
        <v>241</v>
      </c>
      <c r="AI61" s="141" t="s">
        <v>267</v>
      </c>
      <c r="AJ61" s="145" t="s">
        <v>254</v>
      </c>
      <c r="AK61" s="145" t="s">
        <v>268</v>
      </c>
      <c r="AL61" s="152" t="s">
        <v>274</v>
      </c>
      <c r="AM61" s="145" t="s">
        <v>284</v>
      </c>
      <c r="AN61" s="145" t="s">
        <v>254</v>
      </c>
      <c r="AO61" s="152" t="s">
        <v>254</v>
      </c>
      <c r="AP61" s="145" t="s">
        <v>302</v>
      </c>
      <c r="AQ61" s="152" t="s">
        <v>254</v>
      </c>
      <c r="AR61" s="145" t="s">
        <v>254</v>
      </c>
      <c r="AS61" s="145" t="s">
        <v>305</v>
      </c>
      <c r="AT61" s="145" t="s">
        <v>306</v>
      </c>
      <c r="AU61" s="145" t="s">
        <v>309</v>
      </c>
      <c r="AV61" s="145" t="s">
        <v>312</v>
      </c>
      <c r="AW61" s="140" t="s">
        <v>315</v>
      </c>
    </row>
    <row r="62" spans="1:49" ht="18" customHeight="1" x14ac:dyDescent="0.2">
      <c r="A62" s="17"/>
      <c r="B62" s="17"/>
      <c r="C62" s="132"/>
      <c r="D62" s="470"/>
      <c r="E62" s="471"/>
      <c r="F62" s="471"/>
      <c r="G62" s="471"/>
      <c r="H62" s="471"/>
      <c r="I62" s="471"/>
      <c r="J62" s="471"/>
      <c r="K62" s="472"/>
      <c r="L62" s="92"/>
      <c r="M62" s="470"/>
      <c r="N62" s="471"/>
      <c r="O62" s="471"/>
      <c r="P62" s="471"/>
      <c r="Q62" s="471"/>
      <c r="R62" s="471"/>
      <c r="S62" s="471"/>
      <c r="T62" s="472"/>
      <c r="U62" s="92"/>
      <c r="V62" s="470"/>
      <c r="W62" s="471"/>
      <c r="X62" s="471"/>
      <c r="Y62" s="471"/>
      <c r="Z62" s="471"/>
      <c r="AA62" s="471"/>
      <c r="AB62" s="471"/>
      <c r="AC62" s="472"/>
      <c r="AD62" s="57"/>
      <c r="AE62" s="135"/>
      <c r="AF62" s="140" t="s">
        <v>250</v>
      </c>
      <c r="AG62" s="146" t="s">
        <v>367</v>
      </c>
      <c r="AH62" s="146" t="s">
        <v>242</v>
      </c>
      <c r="AI62" s="140" t="s">
        <v>244</v>
      </c>
      <c r="AJ62" s="145" t="s">
        <v>255</v>
      </c>
      <c r="AK62" s="145" t="s">
        <v>258</v>
      </c>
      <c r="AL62" s="153" t="s">
        <v>275</v>
      </c>
      <c r="AM62" s="145" t="s">
        <v>285</v>
      </c>
      <c r="AN62" s="145" t="s">
        <v>293</v>
      </c>
      <c r="AO62" s="152" t="s">
        <v>295</v>
      </c>
      <c r="AP62" s="152" t="s">
        <v>303</v>
      </c>
      <c r="AQ62" s="152" t="s">
        <v>295</v>
      </c>
      <c r="AR62" s="145" t="s">
        <v>375</v>
      </c>
      <c r="AS62" s="145" t="s">
        <v>767</v>
      </c>
      <c r="AT62" s="145" t="s">
        <v>307</v>
      </c>
      <c r="AU62" s="152" t="s">
        <v>310</v>
      </c>
      <c r="AV62" s="145" t="s">
        <v>313</v>
      </c>
      <c r="AW62" s="141" t="s">
        <v>316</v>
      </c>
    </row>
    <row r="63" spans="1:49" ht="20.100000000000001" customHeight="1" x14ac:dyDescent="0.25">
      <c r="A63" s="17"/>
      <c r="B63" s="17"/>
      <c r="C63" s="132"/>
      <c r="D63" s="51" t="s">
        <v>382</v>
      </c>
      <c r="E63" s="51"/>
      <c r="F63" s="51"/>
      <c r="G63" s="51"/>
      <c r="H63" s="57"/>
      <c r="I63" s="57"/>
      <c r="J63" s="57"/>
      <c r="K63" s="84"/>
      <c r="L63" s="92"/>
      <c r="M63" s="51" t="s">
        <v>270</v>
      </c>
      <c r="N63" s="51"/>
      <c r="O63" s="51"/>
      <c r="P63" s="51"/>
      <c r="Q63" s="57"/>
      <c r="R63" s="57"/>
      <c r="S63" s="57"/>
      <c r="T63" s="84"/>
      <c r="U63" s="92"/>
      <c r="V63" s="51" t="s">
        <v>108</v>
      </c>
      <c r="W63" s="51"/>
      <c r="X63" s="51"/>
      <c r="Y63" s="51"/>
      <c r="Z63" s="57"/>
      <c r="AA63" s="57"/>
      <c r="AB63" s="57"/>
      <c r="AC63" s="57"/>
      <c r="AD63" s="57"/>
      <c r="AE63" s="135"/>
      <c r="AF63" s="140" t="s">
        <v>251</v>
      </c>
      <c r="AG63" s="146" t="s">
        <v>368</v>
      </c>
      <c r="AH63" s="146" t="s">
        <v>765</v>
      </c>
      <c r="AI63" s="140" t="s">
        <v>245</v>
      </c>
      <c r="AJ63" s="145" t="s">
        <v>256</v>
      </c>
      <c r="AK63" s="145" t="s">
        <v>259</v>
      </c>
      <c r="AL63" s="153" t="s">
        <v>276</v>
      </c>
      <c r="AM63" s="145" t="s">
        <v>286</v>
      </c>
      <c r="AN63" s="145" t="s">
        <v>294</v>
      </c>
      <c r="AO63" s="152" t="s">
        <v>296</v>
      </c>
      <c r="AP63" s="145" t="s">
        <v>400</v>
      </c>
      <c r="AQ63" s="152" t="s">
        <v>396</v>
      </c>
      <c r="AR63" s="145" t="s">
        <v>376</v>
      </c>
      <c r="AS63" s="152" t="s">
        <v>768</v>
      </c>
      <c r="AT63" s="152" t="s">
        <v>402</v>
      </c>
      <c r="AU63" s="145" t="s">
        <v>311</v>
      </c>
      <c r="AV63" s="145" t="s">
        <v>314</v>
      </c>
      <c r="AW63" s="140" t="s">
        <v>769</v>
      </c>
    </row>
    <row r="64" spans="1:49" ht="18" customHeight="1" x14ac:dyDescent="0.2">
      <c r="A64" s="17"/>
      <c r="B64" s="17"/>
      <c r="C64" s="132"/>
      <c r="D64" s="467"/>
      <c r="E64" s="468"/>
      <c r="F64" s="468"/>
      <c r="G64" s="468"/>
      <c r="H64" s="468"/>
      <c r="I64" s="468"/>
      <c r="J64" s="468"/>
      <c r="K64" s="469"/>
      <c r="L64" s="92"/>
      <c r="M64" s="467"/>
      <c r="N64" s="468"/>
      <c r="O64" s="468"/>
      <c r="P64" s="468"/>
      <c r="Q64" s="468"/>
      <c r="R64" s="468"/>
      <c r="S64" s="468"/>
      <c r="T64" s="469"/>
      <c r="U64" s="92"/>
      <c r="V64" s="467"/>
      <c r="W64" s="468"/>
      <c r="X64" s="468"/>
      <c r="Y64" s="468"/>
      <c r="Z64" s="468"/>
      <c r="AA64" s="468"/>
      <c r="AB64" s="468"/>
      <c r="AC64" s="469"/>
      <c r="AD64" s="57"/>
      <c r="AE64" s="135"/>
      <c r="AF64" s="140" t="s">
        <v>252</v>
      </c>
      <c r="AG64" s="146" t="s">
        <v>763</v>
      </c>
      <c r="AH64" s="146" t="s">
        <v>766</v>
      </c>
      <c r="AI64" s="140" t="s">
        <v>246</v>
      </c>
      <c r="AJ64" s="145" t="s">
        <v>257</v>
      </c>
      <c r="AK64" s="145" t="s">
        <v>260</v>
      </c>
      <c r="AL64" s="153" t="s">
        <v>277</v>
      </c>
      <c r="AM64" s="145" t="s">
        <v>287</v>
      </c>
      <c r="AN64" s="145" t="s">
        <v>257</v>
      </c>
      <c r="AO64" s="152" t="s">
        <v>297</v>
      </c>
      <c r="AP64" s="145" t="s">
        <v>401</v>
      </c>
      <c r="AQ64" s="152" t="s">
        <v>395</v>
      </c>
      <c r="AR64" s="145" t="s">
        <v>377</v>
      </c>
      <c r="AS64" s="145" t="s">
        <v>257</v>
      </c>
      <c r="AT64" s="145" t="s">
        <v>403</v>
      </c>
      <c r="AU64" s="145" t="s">
        <v>257</v>
      </c>
      <c r="AV64" s="27"/>
      <c r="AW64" s="140" t="s">
        <v>770</v>
      </c>
    </row>
    <row r="65" spans="1:49" ht="18" customHeight="1" x14ac:dyDescent="0.2">
      <c r="A65" s="17"/>
      <c r="B65" s="17"/>
      <c r="C65" s="132"/>
      <c r="D65" s="470"/>
      <c r="E65" s="471"/>
      <c r="F65" s="471"/>
      <c r="G65" s="471"/>
      <c r="H65" s="471"/>
      <c r="I65" s="471"/>
      <c r="J65" s="471"/>
      <c r="K65" s="472"/>
      <c r="L65" s="92"/>
      <c r="M65" s="470"/>
      <c r="N65" s="471"/>
      <c r="O65" s="471"/>
      <c r="P65" s="471"/>
      <c r="Q65" s="471"/>
      <c r="R65" s="471"/>
      <c r="S65" s="471"/>
      <c r="T65" s="472"/>
      <c r="U65" s="92"/>
      <c r="V65" s="470"/>
      <c r="W65" s="471"/>
      <c r="X65" s="471"/>
      <c r="Y65" s="471"/>
      <c r="Z65" s="471"/>
      <c r="AA65" s="471"/>
      <c r="AB65" s="471"/>
      <c r="AC65" s="472"/>
      <c r="AD65" s="57"/>
      <c r="AE65" s="135"/>
      <c r="AF65" s="140" t="s">
        <v>253</v>
      </c>
      <c r="AG65" s="146" t="s">
        <v>764</v>
      </c>
      <c r="AH65" s="146" t="s">
        <v>243</v>
      </c>
      <c r="AI65" s="140" t="s">
        <v>247</v>
      </c>
      <c r="AJ65" s="27"/>
      <c r="AK65" s="145" t="s">
        <v>261</v>
      </c>
      <c r="AL65" s="153" t="s">
        <v>278</v>
      </c>
      <c r="AM65" s="145" t="s">
        <v>288</v>
      </c>
      <c r="AN65" s="27"/>
      <c r="AO65" s="152" t="s">
        <v>298</v>
      </c>
      <c r="AP65" s="140" t="s">
        <v>304</v>
      </c>
      <c r="AQ65" s="152" t="s">
        <v>372</v>
      </c>
      <c r="AR65" s="145" t="s">
        <v>378</v>
      </c>
      <c r="AS65" s="11"/>
      <c r="AT65" s="145" t="s">
        <v>308</v>
      </c>
      <c r="AU65" s="27"/>
      <c r="AV65" s="27"/>
      <c r="AW65" s="140" t="s">
        <v>317</v>
      </c>
    </row>
    <row r="66" spans="1:49" ht="20.100000000000001" customHeight="1" x14ac:dyDescent="0.25">
      <c r="A66" s="17"/>
      <c r="B66" s="17"/>
      <c r="C66" s="132"/>
      <c r="D66" s="51" t="s">
        <v>109</v>
      </c>
      <c r="E66" s="51"/>
      <c r="F66" s="51"/>
      <c r="G66" s="51"/>
      <c r="H66" s="57"/>
      <c r="I66" s="57"/>
      <c r="J66" s="85"/>
      <c r="K66" s="84"/>
      <c r="L66" s="92"/>
      <c r="M66" s="51" t="s">
        <v>174</v>
      </c>
      <c r="N66" s="51"/>
      <c r="O66" s="51"/>
      <c r="P66" s="51"/>
      <c r="Q66" s="57"/>
      <c r="R66" s="57"/>
      <c r="S66" s="57"/>
      <c r="T66" s="84"/>
      <c r="U66" s="92"/>
      <c r="V66" s="51" t="s">
        <v>343</v>
      </c>
      <c r="W66" s="51"/>
      <c r="X66" s="51"/>
      <c r="Y66" s="51"/>
      <c r="Z66" s="57"/>
      <c r="AA66" s="57"/>
      <c r="AB66" s="57"/>
      <c r="AC66" s="57"/>
      <c r="AD66" s="57"/>
      <c r="AE66" s="135"/>
      <c r="AF66" s="14"/>
      <c r="AG66" s="14"/>
      <c r="AH66" s="143"/>
      <c r="AI66" s="140" t="s">
        <v>248</v>
      </c>
      <c r="AJ66" s="142"/>
      <c r="AK66" s="322" t="s">
        <v>389</v>
      </c>
      <c r="AL66" s="152" t="s">
        <v>279</v>
      </c>
      <c r="AM66" s="145" t="s">
        <v>289</v>
      </c>
      <c r="AN66" s="27"/>
      <c r="AO66" s="141" t="s">
        <v>299</v>
      </c>
      <c r="AP66" s="21"/>
      <c r="AQ66" s="141" t="s">
        <v>373</v>
      </c>
      <c r="AR66" s="145" t="s">
        <v>248</v>
      </c>
      <c r="AS66" s="152"/>
      <c r="AT66" s="27"/>
      <c r="AU66" s="27"/>
      <c r="AV66" s="27"/>
      <c r="AW66" s="142"/>
    </row>
    <row r="67" spans="1:49" ht="18" customHeight="1" x14ac:dyDescent="0.2">
      <c r="A67" s="17"/>
      <c r="B67" s="17"/>
      <c r="C67" s="132"/>
      <c r="D67" s="467"/>
      <c r="E67" s="468"/>
      <c r="F67" s="468"/>
      <c r="G67" s="468"/>
      <c r="H67" s="468"/>
      <c r="I67" s="468"/>
      <c r="J67" s="468"/>
      <c r="K67" s="469"/>
      <c r="L67" s="92"/>
      <c r="M67" s="467"/>
      <c r="N67" s="468"/>
      <c r="O67" s="468"/>
      <c r="P67" s="468"/>
      <c r="Q67" s="468"/>
      <c r="R67" s="468"/>
      <c r="S67" s="468"/>
      <c r="T67" s="469"/>
      <c r="U67" s="92"/>
      <c r="V67" s="467"/>
      <c r="W67" s="468"/>
      <c r="X67" s="468"/>
      <c r="Y67" s="468"/>
      <c r="Z67" s="468"/>
      <c r="AA67" s="468"/>
      <c r="AB67" s="468"/>
      <c r="AC67" s="469"/>
      <c r="AD67" s="57"/>
      <c r="AE67" s="135"/>
      <c r="AF67" s="14"/>
      <c r="AG67" s="14"/>
      <c r="AH67" s="146"/>
      <c r="AI67" s="142"/>
      <c r="AJ67" s="142"/>
      <c r="AK67" s="219" t="s">
        <v>369</v>
      </c>
      <c r="AL67" s="153" t="s">
        <v>280</v>
      </c>
      <c r="AM67" s="145" t="s">
        <v>290</v>
      </c>
      <c r="AN67" s="27"/>
      <c r="AO67" s="141" t="s">
        <v>300</v>
      </c>
      <c r="AP67" s="21"/>
      <c r="AQ67" s="141" t="s">
        <v>374</v>
      </c>
      <c r="AR67" s="21"/>
      <c r="AS67" s="142"/>
      <c r="AT67" s="27"/>
      <c r="AU67" s="27"/>
      <c r="AV67" s="27"/>
      <c r="AW67" s="140"/>
    </row>
    <row r="68" spans="1:49" ht="18" customHeight="1" x14ac:dyDescent="0.2">
      <c r="A68" s="17"/>
      <c r="B68" s="17"/>
      <c r="C68" s="132"/>
      <c r="D68" s="470"/>
      <c r="E68" s="471"/>
      <c r="F68" s="471"/>
      <c r="G68" s="471"/>
      <c r="H68" s="471"/>
      <c r="I68" s="471"/>
      <c r="J68" s="471"/>
      <c r="K68" s="472"/>
      <c r="L68" s="92"/>
      <c r="M68" s="470"/>
      <c r="N68" s="471"/>
      <c r="O68" s="471"/>
      <c r="P68" s="471"/>
      <c r="Q68" s="471"/>
      <c r="R68" s="471"/>
      <c r="S68" s="471"/>
      <c r="T68" s="472"/>
      <c r="U68" s="92"/>
      <c r="V68" s="470"/>
      <c r="W68" s="471"/>
      <c r="X68" s="471"/>
      <c r="Y68" s="471"/>
      <c r="Z68" s="471"/>
      <c r="AA68" s="471"/>
      <c r="AB68" s="471"/>
      <c r="AC68" s="472"/>
      <c r="AD68" s="57"/>
      <c r="AE68" s="135"/>
      <c r="AF68" s="14"/>
      <c r="AG68" s="14"/>
      <c r="AH68" s="144"/>
      <c r="AI68" s="142"/>
      <c r="AJ68" s="142"/>
      <c r="AK68" s="219" t="s">
        <v>370</v>
      </c>
      <c r="AL68" s="152" t="s">
        <v>281</v>
      </c>
      <c r="AM68" s="145" t="s">
        <v>291</v>
      </c>
      <c r="AN68" s="27"/>
      <c r="AO68" s="141" t="s">
        <v>301</v>
      </c>
      <c r="AP68" s="21"/>
      <c r="AQ68" s="141"/>
      <c r="AR68" s="21"/>
      <c r="AS68" s="142"/>
      <c r="AT68" s="27"/>
      <c r="AU68" s="27"/>
      <c r="AV68" s="27"/>
      <c r="AW68" s="142"/>
    </row>
    <row r="69" spans="1:49" ht="20.100000000000001" customHeight="1" x14ac:dyDescent="0.25">
      <c r="A69" s="17"/>
      <c r="B69" s="17"/>
      <c r="C69" s="132"/>
      <c r="D69" s="51" t="s">
        <v>262</v>
      </c>
      <c r="E69" s="51"/>
      <c r="F69" s="51"/>
      <c r="G69" s="51"/>
      <c r="H69" s="57"/>
      <c r="I69" s="57"/>
      <c r="J69" s="57"/>
      <c r="K69" s="84"/>
      <c r="L69" s="92"/>
      <c r="M69" s="51" t="s">
        <v>356</v>
      </c>
      <c r="N69" s="51"/>
      <c r="O69" s="51"/>
      <c r="P69" s="51"/>
      <c r="Q69" s="57"/>
      <c r="R69" s="57"/>
      <c r="S69" s="57"/>
      <c r="T69" s="84"/>
      <c r="U69" s="92"/>
      <c r="V69" s="51" t="s">
        <v>143</v>
      </c>
      <c r="W69" s="51"/>
      <c r="X69" s="51"/>
      <c r="Y69" s="51"/>
      <c r="Z69" s="57"/>
      <c r="AA69" s="57"/>
      <c r="AB69" s="57"/>
      <c r="AC69" s="57"/>
      <c r="AD69" s="57"/>
      <c r="AE69" s="135"/>
      <c r="AF69" s="14"/>
      <c r="AG69" s="146"/>
      <c r="AH69" s="144"/>
      <c r="AI69" s="142"/>
      <c r="AJ69" s="142"/>
      <c r="AK69" s="27"/>
      <c r="AL69" s="152" t="s">
        <v>282</v>
      </c>
      <c r="AM69" s="145" t="s">
        <v>292</v>
      </c>
      <c r="AN69" s="142"/>
      <c r="AO69" s="21"/>
      <c r="AP69" s="142"/>
      <c r="AQ69" s="142"/>
      <c r="AR69" s="142"/>
      <c r="AS69" s="142"/>
      <c r="AT69" s="27"/>
      <c r="AU69" s="27"/>
      <c r="AV69" s="27"/>
      <c r="AW69" s="142"/>
    </row>
    <row r="70" spans="1:49" ht="18" customHeight="1" x14ac:dyDescent="0.2">
      <c r="A70" s="17"/>
      <c r="B70" s="17"/>
      <c r="C70" s="132"/>
      <c r="D70" s="467"/>
      <c r="E70" s="468"/>
      <c r="F70" s="468"/>
      <c r="G70" s="468"/>
      <c r="H70" s="468"/>
      <c r="I70" s="468"/>
      <c r="J70" s="468"/>
      <c r="K70" s="469"/>
      <c r="L70" s="92"/>
      <c r="M70" s="467"/>
      <c r="N70" s="468"/>
      <c r="O70" s="468"/>
      <c r="P70" s="468"/>
      <c r="Q70" s="468"/>
      <c r="R70" s="468"/>
      <c r="S70" s="468"/>
      <c r="T70" s="469"/>
      <c r="U70" s="92"/>
      <c r="V70" s="467"/>
      <c r="W70" s="468"/>
      <c r="X70" s="468"/>
      <c r="Y70" s="468"/>
      <c r="Z70" s="468"/>
      <c r="AA70" s="468"/>
      <c r="AB70" s="468"/>
      <c r="AC70" s="469"/>
      <c r="AD70" s="57"/>
      <c r="AE70" s="135"/>
      <c r="AL70" s="152" t="s">
        <v>283</v>
      </c>
      <c r="AM70" s="27"/>
      <c r="AN70" s="142"/>
    </row>
    <row r="71" spans="1:49" ht="18" customHeight="1" x14ac:dyDescent="0.2">
      <c r="A71" s="17"/>
      <c r="B71" s="17"/>
      <c r="C71" s="132"/>
      <c r="D71" s="470"/>
      <c r="E71" s="471"/>
      <c r="F71" s="471"/>
      <c r="G71" s="471"/>
      <c r="H71" s="471"/>
      <c r="I71" s="471"/>
      <c r="J71" s="471"/>
      <c r="K71" s="472"/>
      <c r="L71" s="92"/>
      <c r="M71" s="470"/>
      <c r="N71" s="471"/>
      <c r="O71" s="471"/>
      <c r="P71" s="471"/>
      <c r="Q71" s="471"/>
      <c r="R71" s="471"/>
      <c r="S71" s="471"/>
      <c r="T71" s="472"/>
      <c r="U71" s="92"/>
      <c r="V71" s="470"/>
      <c r="W71" s="471"/>
      <c r="X71" s="471"/>
      <c r="Y71" s="471"/>
      <c r="Z71" s="471"/>
      <c r="AA71" s="471"/>
      <c r="AB71" s="471"/>
      <c r="AC71" s="472"/>
      <c r="AD71" s="57"/>
      <c r="AE71" s="135"/>
    </row>
    <row r="72" spans="1:49" ht="20.100000000000001" customHeight="1" x14ac:dyDescent="0.25">
      <c r="A72" s="17"/>
      <c r="B72" s="17"/>
      <c r="C72" s="132"/>
      <c r="D72" s="51" t="s">
        <v>379</v>
      </c>
      <c r="E72" s="51"/>
      <c r="F72" s="51"/>
      <c r="G72" s="51"/>
      <c r="H72" s="57"/>
      <c r="I72" s="57"/>
      <c r="J72" s="57"/>
      <c r="K72" s="84"/>
      <c r="L72" s="92"/>
      <c r="M72" s="51" t="s">
        <v>271</v>
      </c>
      <c r="N72" s="51"/>
      <c r="O72" s="51"/>
      <c r="P72" s="51"/>
      <c r="Q72" s="57"/>
      <c r="R72" s="57"/>
      <c r="S72" s="57"/>
      <c r="T72" s="52"/>
      <c r="U72" s="52"/>
      <c r="V72" s="51" t="s">
        <v>273</v>
      </c>
      <c r="W72" s="52"/>
      <c r="X72" s="57"/>
      <c r="Y72" s="57"/>
      <c r="Z72" s="57"/>
      <c r="AA72" s="57"/>
      <c r="AB72" s="57"/>
      <c r="AC72" s="57"/>
      <c r="AD72" s="57"/>
      <c r="AE72" s="135"/>
    </row>
    <row r="73" spans="1:49" ht="18" customHeight="1" x14ac:dyDescent="0.2">
      <c r="A73" s="17"/>
      <c r="B73" s="17"/>
      <c r="C73" s="132"/>
      <c r="D73" s="467"/>
      <c r="E73" s="468"/>
      <c r="F73" s="468"/>
      <c r="G73" s="468"/>
      <c r="H73" s="468"/>
      <c r="I73" s="468"/>
      <c r="J73" s="468"/>
      <c r="K73" s="469"/>
      <c r="L73" s="92"/>
      <c r="M73" s="467"/>
      <c r="N73" s="468"/>
      <c r="O73" s="468"/>
      <c r="P73" s="468"/>
      <c r="Q73" s="468"/>
      <c r="R73" s="468"/>
      <c r="S73" s="468"/>
      <c r="T73" s="469"/>
      <c r="U73" s="52"/>
      <c r="V73" s="467"/>
      <c r="W73" s="468"/>
      <c r="X73" s="468"/>
      <c r="Y73" s="468"/>
      <c r="Z73" s="468"/>
      <c r="AA73" s="468"/>
      <c r="AB73" s="468"/>
      <c r="AC73" s="469"/>
      <c r="AD73" s="57"/>
      <c r="AE73" s="135"/>
    </row>
    <row r="74" spans="1:49" ht="18" customHeight="1" x14ac:dyDescent="0.2">
      <c r="A74" s="17"/>
      <c r="B74" s="17"/>
      <c r="C74" s="132"/>
      <c r="D74" s="470"/>
      <c r="E74" s="471"/>
      <c r="F74" s="471"/>
      <c r="G74" s="471"/>
      <c r="H74" s="471"/>
      <c r="I74" s="471"/>
      <c r="J74" s="471"/>
      <c r="K74" s="472"/>
      <c r="L74" s="92"/>
      <c r="M74" s="470"/>
      <c r="N74" s="471"/>
      <c r="O74" s="471"/>
      <c r="P74" s="471"/>
      <c r="Q74" s="471"/>
      <c r="R74" s="471"/>
      <c r="S74" s="471"/>
      <c r="T74" s="472"/>
      <c r="U74" s="57"/>
      <c r="V74" s="470"/>
      <c r="W74" s="471"/>
      <c r="X74" s="471"/>
      <c r="Y74" s="471"/>
      <c r="Z74" s="471"/>
      <c r="AA74" s="471"/>
      <c r="AB74" s="471"/>
      <c r="AC74" s="472"/>
      <c r="AD74" s="57"/>
      <c r="AE74" s="135"/>
    </row>
    <row r="75" spans="1:49" ht="18" customHeight="1" x14ac:dyDescent="0.25">
      <c r="A75" s="17"/>
      <c r="B75" s="17"/>
      <c r="C75" s="132"/>
      <c r="D75" s="51" t="s">
        <v>263</v>
      </c>
      <c r="E75" s="51"/>
      <c r="F75" s="51"/>
      <c r="G75" s="57"/>
      <c r="H75" s="57"/>
      <c r="I75" s="57"/>
      <c r="J75" s="57"/>
      <c r="K75" s="57"/>
      <c r="L75" s="92"/>
      <c r="M75" s="51" t="s">
        <v>272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135"/>
    </row>
    <row r="76" spans="1:49" ht="18" customHeight="1" x14ac:dyDescent="0.2">
      <c r="A76" s="17"/>
      <c r="B76" s="17"/>
      <c r="C76" s="132"/>
      <c r="D76" s="467"/>
      <c r="E76" s="468"/>
      <c r="F76" s="468"/>
      <c r="G76" s="468"/>
      <c r="H76" s="468"/>
      <c r="I76" s="468"/>
      <c r="J76" s="468"/>
      <c r="K76" s="469"/>
      <c r="L76" s="92"/>
      <c r="M76" s="467"/>
      <c r="N76" s="468"/>
      <c r="O76" s="468"/>
      <c r="P76" s="468"/>
      <c r="Q76" s="468"/>
      <c r="R76" s="468"/>
      <c r="S76" s="468"/>
      <c r="T76" s="469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135"/>
    </row>
    <row r="77" spans="1:49" ht="18" customHeight="1" x14ac:dyDescent="0.2">
      <c r="A77" s="17"/>
      <c r="B77" s="17"/>
      <c r="C77" s="132"/>
      <c r="D77" s="470"/>
      <c r="E77" s="471"/>
      <c r="F77" s="471"/>
      <c r="G77" s="471"/>
      <c r="H77" s="471"/>
      <c r="I77" s="471"/>
      <c r="J77" s="471"/>
      <c r="K77" s="472"/>
      <c r="L77" s="92"/>
      <c r="M77" s="470"/>
      <c r="N77" s="471"/>
      <c r="O77" s="471"/>
      <c r="P77" s="471"/>
      <c r="Q77" s="471"/>
      <c r="R77" s="471"/>
      <c r="S77" s="471"/>
      <c r="T77" s="472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135"/>
    </row>
    <row r="78" spans="1:49" ht="18" customHeight="1" x14ac:dyDescent="0.25">
      <c r="A78" s="17"/>
      <c r="B78" s="17"/>
      <c r="C78" s="132"/>
      <c r="D78" s="51"/>
      <c r="E78" s="51"/>
      <c r="F78" s="51"/>
      <c r="G78" s="57"/>
      <c r="H78" s="57"/>
      <c r="I78" s="57"/>
      <c r="J78" s="57"/>
      <c r="K78" s="57"/>
      <c r="L78" s="92"/>
      <c r="M78" s="51" t="s">
        <v>371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135"/>
    </row>
    <row r="79" spans="1:49" ht="18" customHeight="1" x14ac:dyDescent="0.25">
      <c r="A79" s="17"/>
      <c r="B79" s="17"/>
      <c r="C79" s="132"/>
      <c r="D79" s="51"/>
      <c r="E79" s="51"/>
      <c r="F79" s="51"/>
      <c r="G79" s="57"/>
      <c r="H79" s="57"/>
      <c r="I79" s="57"/>
      <c r="J79" s="57"/>
      <c r="K79" s="57"/>
      <c r="L79" s="92"/>
      <c r="M79" s="467"/>
      <c r="N79" s="468"/>
      <c r="O79" s="468"/>
      <c r="P79" s="468"/>
      <c r="Q79" s="468"/>
      <c r="R79" s="468"/>
      <c r="S79" s="468"/>
      <c r="T79" s="469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135"/>
    </row>
    <row r="80" spans="1:49" ht="18" customHeight="1" x14ac:dyDescent="0.25">
      <c r="A80" s="17"/>
      <c r="B80" s="17"/>
      <c r="C80" s="132"/>
      <c r="D80" s="51"/>
      <c r="E80" s="51"/>
      <c r="F80" s="51"/>
      <c r="G80" s="57"/>
      <c r="H80" s="57"/>
      <c r="I80" s="57"/>
      <c r="J80" s="57"/>
      <c r="K80" s="57"/>
      <c r="L80" s="92"/>
      <c r="M80" s="470"/>
      <c r="N80" s="471"/>
      <c r="O80" s="471"/>
      <c r="P80" s="471"/>
      <c r="Q80" s="471"/>
      <c r="R80" s="471"/>
      <c r="S80" s="471"/>
      <c r="T80" s="472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135"/>
    </row>
    <row r="81" spans="1:35" ht="18" customHeight="1" x14ac:dyDescent="0.25">
      <c r="A81" s="17"/>
      <c r="B81" s="17"/>
      <c r="C81" s="134"/>
      <c r="D81" s="54"/>
      <c r="E81" s="54"/>
      <c r="F81" s="54"/>
      <c r="G81" s="58"/>
      <c r="H81" s="58"/>
      <c r="I81" s="58"/>
      <c r="J81" s="58"/>
      <c r="K81" s="58"/>
      <c r="L81" s="98"/>
      <c r="M81" s="9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137"/>
    </row>
    <row r="82" spans="1:35" ht="18" customHeight="1" x14ac:dyDescent="0.25">
      <c r="A82" s="17"/>
      <c r="B82" s="17"/>
      <c r="C82" s="26"/>
      <c r="D82" s="31"/>
      <c r="E82" s="31"/>
      <c r="F82" s="3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15"/>
      <c r="AF82" s="1"/>
      <c r="AG82" s="1"/>
    </row>
    <row r="83" spans="1:35" ht="18" customHeight="1" x14ac:dyDescent="0.25">
      <c r="A83" s="25"/>
      <c r="B83" s="25"/>
      <c r="C83" s="133"/>
      <c r="D83" s="49"/>
      <c r="E83" s="49"/>
      <c r="F83" s="49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136"/>
      <c r="AF83" s="23" t="s">
        <v>50</v>
      </c>
      <c r="AG83" s="23"/>
      <c r="AH83" s="3"/>
      <c r="AI83" s="22" t="s">
        <v>362</v>
      </c>
    </row>
    <row r="84" spans="1:35" ht="18" customHeight="1" x14ac:dyDescent="0.25">
      <c r="A84" s="17"/>
      <c r="B84" s="17"/>
      <c r="C84" s="132"/>
      <c r="D84" s="165"/>
      <c r="E84" s="51"/>
      <c r="F84" s="51"/>
      <c r="G84" s="86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 t="s">
        <v>333</v>
      </c>
      <c r="U84" s="87"/>
      <c r="V84" s="462"/>
      <c r="W84" s="463"/>
      <c r="X84" s="463"/>
      <c r="Y84" s="463"/>
      <c r="Z84" s="463"/>
      <c r="AA84" s="464"/>
      <c r="AB84" s="57"/>
      <c r="AC84" s="57"/>
      <c r="AD84" s="57"/>
      <c r="AE84" s="135"/>
      <c r="AF84" s="24" t="s">
        <v>51</v>
      </c>
      <c r="AG84" s="24"/>
      <c r="AH84" s="3"/>
      <c r="AI84" s="22" t="s">
        <v>363</v>
      </c>
    </row>
    <row r="85" spans="1:35" ht="18" customHeight="1" x14ac:dyDescent="0.25">
      <c r="A85" s="17"/>
      <c r="B85" s="17"/>
      <c r="C85" s="132"/>
      <c r="D85" s="92"/>
      <c r="E85" s="51"/>
      <c r="F85" s="51"/>
      <c r="G85" s="86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6"/>
      <c r="T85" s="87"/>
      <c r="U85" s="87"/>
      <c r="V85" s="88"/>
      <c r="W85" s="57"/>
      <c r="X85" s="57"/>
      <c r="Y85" s="57"/>
      <c r="Z85" s="57"/>
      <c r="AA85" s="57"/>
      <c r="AB85" s="57"/>
      <c r="AC85" s="57"/>
      <c r="AD85" s="57"/>
      <c r="AE85" s="135"/>
      <c r="AF85" s="24" t="s">
        <v>52</v>
      </c>
      <c r="AG85" s="24"/>
      <c r="AH85" s="3"/>
      <c r="AI85" s="22" t="s">
        <v>364</v>
      </c>
    </row>
    <row r="86" spans="1:35" ht="18" customHeight="1" x14ac:dyDescent="0.25">
      <c r="A86" s="17"/>
      <c r="B86" s="17"/>
      <c r="C86" s="132"/>
      <c r="D86" s="92"/>
      <c r="E86" s="51"/>
      <c r="F86" s="51"/>
      <c r="G86" s="86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6"/>
      <c r="T86" s="88" t="s">
        <v>332</v>
      </c>
      <c r="U86" s="87"/>
      <c r="V86" s="462"/>
      <c r="W86" s="463"/>
      <c r="X86" s="463"/>
      <c r="Y86" s="463"/>
      <c r="Z86" s="463"/>
      <c r="AA86" s="464"/>
      <c r="AB86" s="166"/>
      <c r="AC86" s="166"/>
      <c r="AD86" s="57"/>
      <c r="AE86" s="135"/>
      <c r="AF86" s="24" t="s">
        <v>334</v>
      </c>
      <c r="AG86" s="24"/>
      <c r="AH86" s="3"/>
      <c r="AI86" s="22" t="s">
        <v>365</v>
      </c>
    </row>
    <row r="87" spans="1:35" ht="18" customHeight="1" x14ac:dyDescent="0.25">
      <c r="A87" s="17"/>
      <c r="B87" s="17"/>
      <c r="C87" s="132"/>
      <c r="D87" s="92"/>
      <c r="E87" s="51"/>
      <c r="F87" s="51"/>
      <c r="G87" s="86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6"/>
      <c r="T87" s="87"/>
      <c r="U87" s="87"/>
      <c r="V87" s="88"/>
      <c r="W87" s="57"/>
      <c r="X87" s="57"/>
      <c r="Y87" s="57"/>
      <c r="Z87" s="57"/>
      <c r="AA87" s="57"/>
      <c r="AB87" s="57"/>
      <c r="AC87" s="57"/>
      <c r="AD87" s="57"/>
      <c r="AE87" s="135"/>
      <c r="AF87" s="23" t="s">
        <v>341</v>
      </c>
      <c r="AG87" s="23"/>
      <c r="AH87" s="3"/>
      <c r="AI87" s="22" t="s">
        <v>74</v>
      </c>
    </row>
    <row r="88" spans="1:35" ht="18" customHeight="1" x14ac:dyDescent="0.25">
      <c r="A88" s="17"/>
      <c r="B88" s="17"/>
      <c r="C88" s="132"/>
      <c r="D88" s="51" t="s">
        <v>73</v>
      </c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6"/>
      <c r="R88" s="87"/>
      <c r="S88" s="87"/>
      <c r="T88" s="88"/>
      <c r="U88" s="57"/>
      <c r="V88" s="57"/>
      <c r="W88" s="57"/>
      <c r="X88" s="57"/>
      <c r="Y88" s="164"/>
      <c r="Z88" s="164"/>
      <c r="AA88" s="57"/>
      <c r="AB88" s="57"/>
      <c r="AC88" s="57"/>
      <c r="AD88" s="57"/>
      <c r="AE88" s="135"/>
      <c r="AF88" s="24" t="s">
        <v>335</v>
      </c>
      <c r="AG88" s="24"/>
      <c r="AH88" s="3"/>
    </row>
    <row r="89" spans="1:35" ht="15" customHeight="1" x14ac:dyDescent="0.2">
      <c r="A89" s="17"/>
      <c r="B89" s="17"/>
      <c r="C89" s="132"/>
      <c r="D89" s="456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57"/>
      <c r="AC89" s="458"/>
      <c r="AD89" s="57"/>
      <c r="AE89" s="135"/>
      <c r="AF89" s="24" t="s">
        <v>336</v>
      </c>
      <c r="AG89" s="24"/>
      <c r="AH89" s="3"/>
    </row>
    <row r="90" spans="1:35" ht="15" customHeight="1" x14ac:dyDescent="0.2">
      <c r="A90" s="17"/>
      <c r="B90" s="17"/>
      <c r="C90" s="132"/>
      <c r="D90" s="459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1"/>
      <c r="AD90" s="57"/>
      <c r="AE90" s="135"/>
      <c r="AF90" s="24" t="s">
        <v>337</v>
      </c>
      <c r="AG90" s="24"/>
      <c r="AH90" s="3"/>
    </row>
    <row r="91" spans="1:35" ht="18" customHeight="1" x14ac:dyDescent="0.25">
      <c r="A91" s="17"/>
      <c r="B91" s="17"/>
      <c r="C91" s="132"/>
      <c r="D91" s="92"/>
      <c r="E91" s="51"/>
      <c r="F91" s="51"/>
      <c r="G91" s="5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135"/>
      <c r="AF91" s="24" t="s">
        <v>338</v>
      </c>
      <c r="AG91" s="24"/>
      <c r="AH91" s="3"/>
    </row>
    <row r="92" spans="1:35" ht="18" customHeight="1" x14ac:dyDescent="0.25">
      <c r="A92" s="17"/>
      <c r="B92" s="17"/>
      <c r="C92" s="134"/>
      <c r="D92" s="168" t="s">
        <v>777</v>
      </c>
      <c r="E92" s="54"/>
      <c r="F92" s="54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137"/>
      <c r="AF92" s="24" t="s">
        <v>339</v>
      </c>
      <c r="AG92" s="24"/>
      <c r="AH92" s="3"/>
    </row>
    <row r="93" spans="1:35" ht="18" customHeight="1" x14ac:dyDescent="0.2">
      <c r="D93" s="43"/>
      <c r="E93" s="44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4"/>
      <c r="AD93" s="44"/>
      <c r="AF93" s="24" t="s">
        <v>340</v>
      </c>
      <c r="AG93" s="24"/>
      <c r="AH93" s="3"/>
    </row>
    <row r="94" spans="1:35" ht="18" customHeight="1" x14ac:dyDescent="0.2">
      <c r="D94" s="43"/>
      <c r="E94" s="44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44"/>
      <c r="AD94" s="44"/>
      <c r="AH94" s="3"/>
    </row>
    <row r="95" spans="1:35" ht="18" customHeight="1" x14ac:dyDescent="0.2">
      <c r="D95" s="43"/>
      <c r="E95" s="44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4"/>
      <c r="AD95" s="44"/>
      <c r="AH95" s="3"/>
    </row>
    <row r="96" spans="1:35" ht="18" customHeight="1" x14ac:dyDescent="0.2">
      <c r="D96" s="43"/>
      <c r="E96" s="4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4"/>
      <c r="AD96" s="44"/>
      <c r="AH96" s="3"/>
    </row>
    <row r="97" spans="4:34" ht="18" customHeight="1" x14ac:dyDescent="0.2">
      <c r="D97" s="43"/>
      <c r="E97" s="4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4"/>
      <c r="AD97" s="44"/>
      <c r="AH97" s="3"/>
    </row>
    <row r="98" spans="4:34" ht="18" customHeight="1" x14ac:dyDescent="0.2">
      <c r="D98" s="43"/>
      <c r="E98" s="4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44"/>
      <c r="AD98" s="44"/>
      <c r="AH98" s="3"/>
    </row>
    <row r="99" spans="4:34" ht="18" customHeight="1" x14ac:dyDescent="0.2">
      <c r="D99" s="43"/>
      <c r="E99" s="4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  <c r="AC99" s="44"/>
      <c r="AD99" s="44"/>
      <c r="AH99" s="3"/>
    </row>
    <row r="100" spans="4:34" ht="18" customHeight="1" x14ac:dyDescent="0.2">
      <c r="D100" s="43"/>
      <c r="E100" s="44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44"/>
      <c r="AD100" s="44"/>
      <c r="AH100" s="3"/>
    </row>
    <row r="101" spans="4:34" ht="18" customHeight="1" x14ac:dyDescent="0.2">
      <c r="D101" s="43"/>
      <c r="E101" s="44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  <c r="AC101" s="44"/>
      <c r="AD101" s="44"/>
      <c r="AH101" s="3"/>
    </row>
    <row r="102" spans="4:34" ht="18" customHeight="1" x14ac:dyDescent="0.2">
      <c r="D102" s="43"/>
      <c r="E102" s="44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44"/>
      <c r="AD102" s="44"/>
      <c r="AH102" s="3"/>
    </row>
    <row r="103" spans="4:34" ht="18" customHeight="1" x14ac:dyDescent="0.2">
      <c r="D103" s="43"/>
      <c r="E103" s="44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4"/>
      <c r="AD103" s="44"/>
      <c r="AH103" s="3"/>
    </row>
    <row r="104" spans="4:34" ht="18" customHeight="1" x14ac:dyDescent="0.2">
      <c r="D104" s="43"/>
      <c r="E104" s="44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  <c r="AC104" s="44"/>
      <c r="AD104" s="44"/>
      <c r="AH104" s="3"/>
    </row>
    <row r="105" spans="4:34" ht="18" customHeight="1" x14ac:dyDescent="0.2">
      <c r="D105" s="43"/>
      <c r="E105" s="44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4"/>
      <c r="AD105" s="44"/>
      <c r="AH105" s="3"/>
    </row>
    <row r="106" spans="4:34" ht="18" customHeight="1" x14ac:dyDescent="0.2">
      <c r="D106" s="43"/>
      <c r="E106" s="44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  <c r="AC106" s="44"/>
      <c r="AD106" s="44"/>
      <c r="AH106" s="3"/>
    </row>
    <row r="107" spans="4:34" ht="18" customHeight="1" x14ac:dyDescent="0.2">
      <c r="D107" s="43"/>
      <c r="E107" s="44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4"/>
      <c r="AD107" s="44"/>
      <c r="AH107" s="3"/>
    </row>
    <row r="108" spans="4:34" ht="18" customHeight="1" x14ac:dyDescent="0.2">
      <c r="D108" s="43"/>
      <c r="E108" s="44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44"/>
      <c r="AD108" s="44"/>
      <c r="AH108" s="3"/>
    </row>
    <row r="109" spans="4:34" ht="18" customHeight="1" x14ac:dyDescent="0.2">
      <c r="D109" s="43"/>
      <c r="E109" s="44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44"/>
      <c r="AD109" s="44"/>
      <c r="AH109" s="3"/>
    </row>
    <row r="110" spans="4:34" ht="18" customHeight="1" x14ac:dyDescent="0.2">
      <c r="D110" s="43"/>
      <c r="E110" s="4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4"/>
      <c r="AD110" s="44"/>
      <c r="AH110" s="3"/>
    </row>
    <row r="111" spans="4:34" ht="18" customHeight="1" x14ac:dyDescent="0.2">
      <c r="D111" s="43"/>
      <c r="E111" s="44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44"/>
      <c r="AD111" s="44"/>
      <c r="AH111" s="3"/>
    </row>
    <row r="112" spans="4:34" ht="18" customHeight="1" x14ac:dyDescent="0.2">
      <c r="D112" s="43"/>
      <c r="E112" s="44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4"/>
      <c r="AC112" s="44"/>
      <c r="AD112" s="44"/>
      <c r="AH112" s="3"/>
    </row>
    <row r="113" spans="4:30" ht="18" customHeight="1" x14ac:dyDescent="0.2">
      <c r="D113" s="43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  <c r="AC113" s="44"/>
      <c r="AD113" s="44"/>
    </row>
    <row r="114" spans="4:30" ht="18" customHeight="1" x14ac:dyDescent="0.2">
      <c r="D114" s="43"/>
      <c r="E114" s="44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  <c r="AC114" s="44"/>
      <c r="AD114" s="44"/>
    </row>
    <row r="115" spans="4:30" ht="18" customHeight="1" x14ac:dyDescent="0.2">
      <c r="D115" s="43"/>
      <c r="E115" s="44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44"/>
      <c r="AD115" s="44"/>
    </row>
    <row r="116" spans="4:30" ht="18" customHeight="1" x14ac:dyDescent="0.2">
      <c r="D116" s="43"/>
      <c r="E116" s="44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  <c r="AC116" s="44"/>
      <c r="AD116" s="44"/>
    </row>
    <row r="117" spans="4:30" ht="18" customHeight="1" x14ac:dyDescent="0.2">
      <c r="D117" s="43"/>
      <c r="E117" s="44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44"/>
      <c r="AD117" s="44"/>
    </row>
    <row r="118" spans="4:30" ht="18" customHeight="1" x14ac:dyDescent="0.2">
      <c r="D118" s="43"/>
      <c r="E118" s="44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  <c r="AC118" s="44"/>
      <c r="AD118" s="44"/>
    </row>
    <row r="119" spans="4:30" ht="18" customHeight="1" x14ac:dyDescent="0.2">
      <c r="D119" s="43"/>
      <c r="E119" s="44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  <c r="AC119" s="44"/>
      <c r="AD119" s="44"/>
    </row>
    <row r="120" spans="4:30" ht="18" customHeight="1" x14ac:dyDescent="0.2">
      <c r="D120" s="43"/>
      <c r="E120" s="44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44"/>
      <c r="AD120" s="44"/>
    </row>
    <row r="121" spans="4:30" ht="18" customHeight="1" x14ac:dyDescent="0.2">
      <c r="D121" s="43"/>
      <c r="E121" s="4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4"/>
      <c r="AC121" s="44"/>
      <c r="AD121" s="44"/>
    </row>
    <row r="122" spans="4:30" ht="18" customHeight="1" x14ac:dyDescent="0.2">
      <c r="D122" s="43"/>
      <c r="E122" s="44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4"/>
      <c r="AD122" s="44"/>
    </row>
    <row r="123" spans="4:30" ht="18" customHeight="1" x14ac:dyDescent="0.2">
      <c r="D123" s="43"/>
      <c r="E123" s="44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  <c r="AC123" s="44"/>
      <c r="AD123" s="44"/>
    </row>
    <row r="124" spans="4:30" ht="18" customHeight="1" x14ac:dyDescent="0.2">
      <c r="D124" s="43"/>
      <c r="E124" s="44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44"/>
      <c r="AD124" s="44"/>
    </row>
    <row r="125" spans="4:30" ht="18" customHeight="1" x14ac:dyDescent="0.2">
      <c r="D125" s="43"/>
      <c r="E125" s="44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44"/>
      <c r="AD125" s="44"/>
    </row>
    <row r="126" spans="4:30" ht="18" customHeight="1" x14ac:dyDescent="0.2">
      <c r="D126" s="43"/>
      <c r="E126" s="44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4"/>
      <c r="AC126" s="44"/>
      <c r="AD126" s="44"/>
    </row>
    <row r="127" spans="4:30" ht="18" customHeight="1" x14ac:dyDescent="0.2">
      <c r="D127" s="43"/>
      <c r="E127" s="44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4"/>
      <c r="AD127" s="44"/>
    </row>
    <row r="128" spans="4:30" ht="18" customHeight="1" x14ac:dyDescent="0.2">
      <c r="D128" s="43"/>
      <c r="E128" s="44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4"/>
      <c r="AC128" s="44"/>
      <c r="AD128" s="44"/>
    </row>
    <row r="129" spans="4:30" ht="18" customHeight="1" x14ac:dyDescent="0.2">
      <c r="D129" s="43"/>
      <c r="E129" s="44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4"/>
      <c r="AD129" s="44"/>
    </row>
    <row r="130" spans="4:30" ht="18" customHeight="1" x14ac:dyDescent="0.2">
      <c r="D130" s="43"/>
      <c r="E130" s="44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4"/>
      <c r="AD130" s="44"/>
    </row>
    <row r="131" spans="4:30" ht="18" customHeight="1" x14ac:dyDescent="0.2">
      <c r="D131" s="43"/>
      <c r="E131" s="44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4"/>
      <c r="AD131" s="44"/>
    </row>
    <row r="132" spans="4:30" ht="18" customHeight="1" x14ac:dyDescent="0.2">
      <c r="D132" s="43"/>
      <c r="E132" s="4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44"/>
      <c r="AD132" s="44"/>
    </row>
    <row r="133" spans="4:30" ht="18" customHeight="1" x14ac:dyDescent="0.2">
      <c r="D133" s="43"/>
      <c r="E133" s="44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4"/>
      <c r="AD133" s="44"/>
    </row>
    <row r="134" spans="4:30" ht="18" customHeight="1" x14ac:dyDescent="0.2">
      <c r="D134" s="43"/>
      <c r="E134" s="44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44"/>
      <c r="AD134" s="44"/>
    </row>
    <row r="135" spans="4:30" ht="18" customHeight="1" x14ac:dyDescent="0.2">
      <c r="D135" s="43"/>
      <c r="E135" s="44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4"/>
      <c r="AD135" s="44"/>
    </row>
    <row r="136" spans="4:30" ht="18" customHeight="1" x14ac:dyDescent="0.2">
      <c r="D136" s="43"/>
      <c r="E136" s="44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4"/>
      <c r="AC136" s="44"/>
      <c r="AD136" s="44"/>
    </row>
    <row r="137" spans="4:30" ht="18" customHeight="1" x14ac:dyDescent="0.2">
      <c r="D137" s="43"/>
      <c r="E137" s="44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4"/>
      <c r="AD137" s="44"/>
    </row>
    <row r="138" spans="4:30" ht="18" customHeight="1" x14ac:dyDescent="0.2">
      <c r="D138" s="43"/>
      <c r="E138" s="44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4"/>
      <c r="AC138" s="44"/>
      <c r="AD138" s="44"/>
    </row>
    <row r="139" spans="4:30" ht="18" customHeight="1" x14ac:dyDescent="0.2">
      <c r="D139" s="43"/>
      <c r="E139" s="44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4"/>
      <c r="AD139" s="44"/>
    </row>
    <row r="140" spans="4:30" ht="18" customHeight="1" x14ac:dyDescent="0.2">
      <c r="D140" s="43"/>
      <c r="E140" s="44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  <c r="AC140" s="44"/>
      <c r="AD140" s="44"/>
    </row>
    <row r="141" spans="4:30" ht="18" customHeight="1" x14ac:dyDescent="0.2">
      <c r="D141" s="43"/>
      <c r="E141" s="44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  <c r="AC141" s="44"/>
      <c r="AD141" s="44"/>
    </row>
    <row r="142" spans="4:30" ht="18" customHeight="1" x14ac:dyDescent="0.2">
      <c r="D142" s="43"/>
      <c r="E142" s="44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4"/>
      <c r="AC142" s="44"/>
      <c r="AD142" s="44"/>
    </row>
    <row r="143" spans="4:30" ht="18" customHeight="1" x14ac:dyDescent="0.2">
      <c r="D143" s="43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4"/>
      <c r="AC143" s="44"/>
      <c r="AD143" s="44"/>
    </row>
    <row r="144" spans="4:30" ht="18" customHeight="1" x14ac:dyDescent="0.2">
      <c r="D144" s="43"/>
      <c r="E144" s="44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4"/>
      <c r="AD144" s="44"/>
    </row>
    <row r="145" spans="4:30" ht="18" customHeight="1" x14ac:dyDescent="0.2">
      <c r="D145" s="43"/>
      <c r="E145" s="44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4"/>
      <c r="AC145" s="44"/>
      <c r="AD145" s="44"/>
    </row>
    <row r="146" spans="4:30" ht="18" customHeight="1" x14ac:dyDescent="0.2">
      <c r="D146" s="43"/>
      <c r="E146" s="44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4"/>
      <c r="AC146" s="44"/>
      <c r="AD146" s="44"/>
    </row>
    <row r="147" spans="4:30" ht="18" customHeight="1" x14ac:dyDescent="0.2">
      <c r="D147" s="43"/>
      <c r="E147" s="44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4"/>
      <c r="AD147" s="44"/>
    </row>
    <row r="148" spans="4:30" ht="18" customHeight="1" x14ac:dyDescent="0.2">
      <c r="D148" s="43"/>
      <c r="E148" s="4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4"/>
      <c r="AC148" s="44"/>
      <c r="AD148" s="44"/>
    </row>
    <row r="149" spans="4:30" ht="18" customHeight="1" x14ac:dyDescent="0.2">
      <c r="D149" s="43"/>
      <c r="E149" s="4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4"/>
      <c r="AD149" s="44"/>
    </row>
    <row r="150" spans="4:30" ht="18" customHeight="1" x14ac:dyDescent="0.2">
      <c r="D150" s="43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4"/>
      <c r="AC150" s="44"/>
      <c r="AD150" s="44"/>
    </row>
    <row r="151" spans="4:30" ht="18" customHeight="1" x14ac:dyDescent="0.2">
      <c r="D151" s="43"/>
      <c r="E151" s="4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4"/>
      <c r="AC151" s="44"/>
      <c r="AD151" s="44"/>
    </row>
    <row r="152" spans="4:30" ht="18" customHeight="1" x14ac:dyDescent="0.2">
      <c r="D152" s="43"/>
      <c r="E152" s="44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4"/>
      <c r="AD152" s="44"/>
    </row>
    <row r="153" spans="4:30" ht="18" customHeight="1" x14ac:dyDescent="0.2">
      <c r="D153" s="43"/>
      <c r="E153" s="4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4"/>
      <c r="AC153" s="44"/>
      <c r="AD153" s="44"/>
    </row>
    <row r="154" spans="4:30" ht="18" customHeight="1" x14ac:dyDescent="0.2">
      <c r="D154" s="43"/>
      <c r="E154" s="4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4"/>
      <c r="AD154" s="44"/>
    </row>
    <row r="155" spans="4:30" ht="18" customHeight="1" x14ac:dyDescent="0.2">
      <c r="D155" s="43"/>
      <c r="E155" s="44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4"/>
      <c r="AC155" s="44"/>
      <c r="AD155" s="44"/>
    </row>
    <row r="156" spans="4:30" ht="18" customHeight="1" x14ac:dyDescent="0.2">
      <c r="D156" s="43"/>
      <c r="E156" s="44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4"/>
      <c r="AD156" s="44"/>
    </row>
    <row r="157" spans="4:30" ht="18" customHeight="1" x14ac:dyDescent="0.2">
      <c r="D157" s="43"/>
      <c r="E157" s="44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4"/>
      <c r="AC157" s="44"/>
      <c r="AD157" s="44"/>
    </row>
    <row r="158" spans="4:30" ht="18" customHeight="1" x14ac:dyDescent="0.2">
      <c r="D158" s="43"/>
      <c r="E158" s="44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4"/>
      <c r="AC158" s="44"/>
      <c r="AD158" s="44"/>
    </row>
    <row r="159" spans="4:30" ht="18" customHeight="1" x14ac:dyDescent="0.2">
      <c r="D159" s="43"/>
      <c r="E159" s="44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4"/>
      <c r="AD159" s="44"/>
    </row>
    <row r="160" spans="4:30" ht="18" customHeight="1" x14ac:dyDescent="0.2">
      <c r="D160" s="43"/>
      <c r="E160" s="44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4"/>
      <c r="AC160" s="44"/>
      <c r="AD160" s="44"/>
    </row>
    <row r="161" spans="4:30" ht="18" customHeight="1" x14ac:dyDescent="0.2">
      <c r="D161" s="43"/>
      <c r="E161" s="44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4"/>
      <c r="AD161" s="44"/>
    </row>
    <row r="162" spans="4:30" ht="18" customHeight="1" x14ac:dyDescent="0.2">
      <c r="D162" s="43"/>
      <c r="E162" s="44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4"/>
      <c r="AC162" s="44"/>
      <c r="AD162" s="44"/>
    </row>
    <row r="163" spans="4:30" ht="18" customHeight="1" x14ac:dyDescent="0.2">
      <c r="D163" s="43"/>
      <c r="E163" s="44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4"/>
      <c r="AC163" s="44"/>
      <c r="AD163" s="44"/>
    </row>
    <row r="164" spans="4:30" ht="18" customHeight="1" x14ac:dyDescent="0.2">
      <c r="D164" s="43"/>
      <c r="E164" s="44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4"/>
      <c r="AC164" s="44"/>
      <c r="AD164" s="44"/>
    </row>
    <row r="165" spans="4:30" ht="18" customHeight="1" x14ac:dyDescent="0.2">
      <c r="D165" s="43"/>
      <c r="E165" s="4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4"/>
      <c r="AC165" s="44"/>
      <c r="AD165" s="44"/>
    </row>
    <row r="166" spans="4:30" ht="18" customHeight="1" x14ac:dyDescent="0.2">
      <c r="D166" s="43"/>
      <c r="E166" s="44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4"/>
      <c r="AC166" s="44"/>
      <c r="AD166" s="44"/>
    </row>
    <row r="167" spans="4:30" ht="18" customHeight="1" x14ac:dyDescent="0.2">
      <c r="D167" s="43"/>
      <c r="E167" s="44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4"/>
      <c r="AC167" s="44"/>
      <c r="AD167" s="44"/>
    </row>
    <row r="168" spans="4:30" ht="18" customHeight="1" x14ac:dyDescent="0.2">
      <c r="D168" s="43"/>
      <c r="E168" s="44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4"/>
      <c r="AC168" s="44"/>
      <c r="AD168" s="44"/>
    </row>
    <row r="169" spans="4:30" ht="18" customHeight="1" x14ac:dyDescent="0.2">
      <c r="D169" s="43"/>
      <c r="E169" s="44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4"/>
      <c r="AC169" s="44"/>
      <c r="AD169" s="44"/>
    </row>
    <row r="170" spans="4:30" ht="18" customHeight="1" x14ac:dyDescent="0.2">
      <c r="D170" s="43"/>
      <c r="E170" s="44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4"/>
      <c r="AC170" s="44"/>
      <c r="AD170" s="44"/>
    </row>
    <row r="171" spans="4:30" ht="18" customHeight="1" x14ac:dyDescent="0.2">
      <c r="D171" s="43"/>
      <c r="E171" s="44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4"/>
      <c r="AC171" s="44"/>
      <c r="AD171" s="44"/>
    </row>
    <row r="172" spans="4:30" ht="18" customHeight="1" x14ac:dyDescent="0.2">
      <c r="D172" s="43"/>
      <c r="E172" s="44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4"/>
      <c r="AC172" s="44"/>
      <c r="AD172" s="44"/>
    </row>
    <row r="173" spans="4:30" ht="18" customHeight="1" x14ac:dyDescent="0.2">
      <c r="D173" s="43"/>
      <c r="E173" s="44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4"/>
      <c r="AC173" s="44"/>
      <c r="AD173" s="44"/>
    </row>
    <row r="174" spans="4:30" ht="18" customHeight="1" x14ac:dyDescent="0.2">
      <c r="D174" s="43"/>
      <c r="E174" s="4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4"/>
      <c r="AC174" s="44"/>
      <c r="AD174" s="44"/>
    </row>
    <row r="175" spans="4:30" ht="18" customHeight="1" x14ac:dyDescent="0.2">
      <c r="D175" s="43"/>
      <c r="E175" s="44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4"/>
      <c r="AC175" s="44"/>
      <c r="AD175" s="44"/>
    </row>
    <row r="176" spans="4:30" ht="18" customHeight="1" x14ac:dyDescent="0.2">
      <c r="D176" s="43"/>
      <c r="E176" s="4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4"/>
      <c r="AC176" s="44"/>
      <c r="AD176" s="44"/>
    </row>
    <row r="177" spans="4:30" ht="18" customHeight="1" x14ac:dyDescent="0.2">
      <c r="D177" s="43"/>
      <c r="E177" s="44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4"/>
      <c r="AC177" s="44"/>
      <c r="AD177" s="44"/>
    </row>
    <row r="178" spans="4:30" ht="18" customHeight="1" x14ac:dyDescent="0.2">
      <c r="D178" s="43"/>
      <c r="E178" s="44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4"/>
      <c r="AC178" s="44"/>
      <c r="AD178" s="44"/>
    </row>
    <row r="179" spans="4:30" ht="18" customHeight="1" x14ac:dyDescent="0.2">
      <c r="D179" s="43"/>
      <c r="E179" s="44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4"/>
      <c r="AC179" s="44"/>
      <c r="AD179" s="44"/>
    </row>
    <row r="180" spans="4:30" ht="18" customHeight="1" x14ac:dyDescent="0.2">
      <c r="D180" s="43"/>
      <c r="E180" s="44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4"/>
      <c r="AC180" s="44"/>
      <c r="AD180" s="44"/>
    </row>
    <row r="181" spans="4:30" ht="18" customHeight="1" x14ac:dyDescent="0.2">
      <c r="D181" s="43"/>
      <c r="E181" s="44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4"/>
      <c r="AC181" s="44"/>
      <c r="AD181" s="44"/>
    </row>
    <row r="182" spans="4:30" ht="18" customHeight="1" x14ac:dyDescent="0.2">
      <c r="D182" s="43"/>
      <c r="E182" s="44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4"/>
      <c r="AC182" s="44"/>
      <c r="AD182" s="44"/>
    </row>
    <row r="183" spans="4:30" ht="18" customHeight="1" x14ac:dyDescent="0.2">
      <c r="D183" s="43"/>
      <c r="E183" s="44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4"/>
      <c r="AC183" s="44"/>
      <c r="AD183" s="44"/>
    </row>
    <row r="184" spans="4:30" ht="18" customHeight="1" x14ac:dyDescent="0.2">
      <c r="D184" s="43"/>
      <c r="E184" s="4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4"/>
      <c r="AC184" s="44"/>
      <c r="AD184" s="44"/>
    </row>
    <row r="185" spans="4:30" ht="18" customHeight="1" x14ac:dyDescent="0.2">
      <c r="D185" s="43"/>
      <c r="E185" s="44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4"/>
      <c r="AC185" s="44"/>
      <c r="AD185" s="44"/>
    </row>
    <row r="186" spans="4:30" ht="18" customHeight="1" x14ac:dyDescent="0.2">
      <c r="D186" s="43"/>
      <c r="E186" s="44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4"/>
      <c r="AC186" s="44"/>
      <c r="AD186" s="44"/>
    </row>
    <row r="187" spans="4:30" ht="18" customHeight="1" x14ac:dyDescent="0.2">
      <c r="D187" s="43"/>
      <c r="E187" s="44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4"/>
      <c r="AC187" s="44"/>
      <c r="AD187" s="44"/>
    </row>
    <row r="188" spans="4:30" ht="18" customHeight="1" x14ac:dyDescent="0.2">
      <c r="D188" s="43"/>
      <c r="E188" s="44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4"/>
      <c r="AC188" s="44"/>
      <c r="AD188" s="44"/>
    </row>
    <row r="189" spans="4:30" ht="18" customHeight="1" x14ac:dyDescent="0.2">
      <c r="D189" s="43"/>
      <c r="E189" s="44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4"/>
      <c r="AC189" s="44"/>
      <c r="AD189" s="44"/>
    </row>
    <row r="190" spans="4:30" ht="18" customHeight="1" x14ac:dyDescent="0.2">
      <c r="D190" s="43"/>
      <c r="E190" s="44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4"/>
      <c r="AC190" s="44"/>
      <c r="AD190" s="44"/>
    </row>
    <row r="191" spans="4:30" ht="18" customHeight="1" x14ac:dyDescent="0.2">
      <c r="D191" s="43"/>
      <c r="E191" s="44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4"/>
      <c r="AC191" s="44"/>
      <c r="AD191" s="44"/>
    </row>
    <row r="192" spans="4:30" ht="18" customHeight="1" x14ac:dyDescent="0.2">
      <c r="D192" s="43"/>
      <c r="E192" s="44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4"/>
      <c r="AC192" s="44"/>
      <c r="AD192" s="44"/>
    </row>
    <row r="193" spans="4:30" ht="18" customHeight="1" x14ac:dyDescent="0.2">
      <c r="D193" s="43"/>
      <c r="E193" s="44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4"/>
      <c r="AC193" s="44"/>
      <c r="AD193" s="44"/>
    </row>
    <row r="194" spans="4:30" ht="18" customHeight="1" x14ac:dyDescent="0.2">
      <c r="D194" s="43"/>
      <c r="E194" s="44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4"/>
      <c r="AC194" s="44"/>
      <c r="AD194" s="44"/>
    </row>
    <row r="195" spans="4:30" ht="18" customHeight="1" x14ac:dyDescent="0.2">
      <c r="D195" s="43"/>
      <c r="E195" s="44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4"/>
      <c r="AC195" s="44"/>
      <c r="AD195" s="44"/>
    </row>
    <row r="196" spans="4:30" ht="18" customHeight="1" x14ac:dyDescent="0.2">
      <c r="D196" s="43"/>
      <c r="E196" s="44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4"/>
      <c r="AC196" s="44"/>
      <c r="AD196" s="44"/>
    </row>
    <row r="197" spans="4:30" ht="18" customHeight="1" x14ac:dyDescent="0.2">
      <c r="D197" s="43"/>
      <c r="E197" s="44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4"/>
      <c r="AC197" s="44"/>
      <c r="AD197" s="44"/>
    </row>
    <row r="198" spans="4:30" ht="18" customHeight="1" x14ac:dyDescent="0.2">
      <c r="D198" s="43"/>
      <c r="E198" s="44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4"/>
      <c r="AC198" s="44"/>
      <c r="AD198" s="44"/>
    </row>
    <row r="199" spans="4:30" ht="18" customHeight="1" x14ac:dyDescent="0.2">
      <c r="D199" s="43"/>
      <c r="E199" s="44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4"/>
      <c r="AC199" s="44"/>
      <c r="AD199" s="44"/>
    </row>
    <row r="200" spans="4:30" ht="18" customHeight="1" x14ac:dyDescent="0.2">
      <c r="D200" s="43"/>
      <c r="E200" s="44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4"/>
      <c r="AC200" s="44"/>
      <c r="AD200" s="44"/>
    </row>
    <row r="201" spans="4:30" ht="18" customHeight="1" x14ac:dyDescent="0.2">
      <c r="D201" s="43"/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4"/>
      <c r="AC201" s="44"/>
      <c r="AD201" s="44"/>
    </row>
    <row r="202" spans="4:30" ht="18" customHeight="1" x14ac:dyDescent="0.2">
      <c r="D202" s="43"/>
      <c r="E202" s="44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4"/>
      <c r="AC202" s="44"/>
      <c r="AD202" s="44"/>
    </row>
    <row r="203" spans="4:30" ht="18" customHeight="1" x14ac:dyDescent="0.2">
      <c r="D203" s="43"/>
      <c r="E203" s="44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4"/>
      <c r="AC203" s="44"/>
      <c r="AD203" s="44"/>
    </row>
    <row r="204" spans="4:30" ht="18" customHeight="1" x14ac:dyDescent="0.2">
      <c r="D204" s="43"/>
      <c r="E204" s="44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4"/>
      <c r="AC204" s="44"/>
      <c r="AD204" s="44"/>
    </row>
    <row r="205" spans="4:30" ht="18" customHeight="1" x14ac:dyDescent="0.2">
      <c r="D205" s="43"/>
      <c r="E205" s="44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4"/>
      <c r="AC205" s="44"/>
      <c r="AD205" s="44"/>
    </row>
    <row r="206" spans="4:30" ht="18" customHeight="1" x14ac:dyDescent="0.2">
      <c r="D206" s="43"/>
      <c r="E206" s="44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4"/>
      <c r="AC206" s="44"/>
      <c r="AD206" s="44"/>
    </row>
    <row r="207" spans="4:30" ht="18" customHeight="1" x14ac:dyDescent="0.2">
      <c r="D207" s="43"/>
      <c r="E207" s="44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4"/>
      <c r="AC207" s="44"/>
      <c r="AD207" s="44"/>
    </row>
    <row r="208" spans="4:30" ht="18" customHeight="1" x14ac:dyDescent="0.2">
      <c r="D208" s="43"/>
      <c r="E208" s="44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4"/>
      <c r="AC208" s="44"/>
      <c r="AD208" s="44"/>
    </row>
    <row r="209" spans="4:30" ht="18" customHeight="1" x14ac:dyDescent="0.2">
      <c r="D209" s="43"/>
      <c r="E209" s="44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4"/>
      <c r="AC209" s="44"/>
      <c r="AD209" s="44"/>
    </row>
    <row r="210" spans="4:30" ht="18" customHeight="1" x14ac:dyDescent="0.2">
      <c r="D210" s="43"/>
      <c r="E210" s="44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4"/>
      <c r="AC210" s="44"/>
      <c r="AD210" s="44"/>
    </row>
    <row r="211" spans="4:30" ht="18" customHeight="1" x14ac:dyDescent="0.2">
      <c r="D211" s="43"/>
      <c r="E211" s="44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4"/>
      <c r="AC211" s="44"/>
      <c r="AD211" s="44"/>
    </row>
    <row r="212" spans="4:30" ht="18" customHeight="1" x14ac:dyDescent="0.2">
      <c r="D212" s="43"/>
      <c r="E212" s="44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4"/>
      <c r="AC212" s="44"/>
      <c r="AD212" s="44"/>
    </row>
    <row r="213" spans="4:30" ht="18" customHeight="1" x14ac:dyDescent="0.2">
      <c r="D213" s="43"/>
      <c r="E213" s="44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4"/>
      <c r="AC213" s="44"/>
      <c r="AD213" s="44"/>
    </row>
    <row r="214" spans="4:30" ht="18" customHeight="1" x14ac:dyDescent="0.2">
      <c r="D214" s="43"/>
      <c r="E214" s="44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4"/>
      <c r="AC214" s="44"/>
      <c r="AD214" s="44"/>
    </row>
    <row r="215" spans="4:30" ht="18" customHeight="1" x14ac:dyDescent="0.2">
      <c r="D215" s="43"/>
      <c r="E215" s="44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4"/>
      <c r="AC215" s="44"/>
      <c r="AD215" s="44"/>
    </row>
    <row r="216" spans="4:30" ht="18" customHeight="1" x14ac:dyDescent="0.2">
      <c r="D216" s="43"/>
      <c r="E216" s="44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4"/>
      <c r="AC216" s="44"/>
      <c r="AD216" s="44"/>
    </row>
    <row r="217" spans="4:30" ht="18" customHeight="1" x14ac:dyDescent="0.2">
      <c r="D217" s="43"/>
      <c r="E217" s="44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4"/>
      <c r="AC217" s="44"/>
      <c r="AD217" s="44"/>
    </row>
    <row r="218" spans="4:30" ht="18" customHeight="1" x14ac:dyDescent="0.2">
      <c r="D218" s="43"/>
      <c r="E218" s="44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4"/>
      <c r="AC218" s="44"/>
      <c r="AD218" s="44"/>
    </row>
    <row r="219" spans="4:30" ht="18" customHeight="1" x14ac:dyDescent="0.2">
      <c r="D219" s="43"/>
      <c r="E219" s="44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4"/>
      <c r="AC219" s="44"/>
      <c r="AD219" s="44"/>
    </row>
    <row r="220" spans="4:30" ht="18" customHeight="1" x14ac:dyDescent="0.2">
      <c r="D220" s="43"/>
      <c r="E220" s="4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4"/>
      <c r="AC220" s="44"/>
      <c r="AD220" s="44"/>
    </row>
    <row r="221" spans="4:30" ht="18" customHeight="1" x14ac:dyDescent="0.2">
      <c r="D221" s="43"/>
      <c r="E221" s="44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4"/>
      <c r="AC221" s="44"/>
      <c r="AD221" s="44"/>
    </row>
    <row r="222" spans="4:30" ht="18" customHeight="1" x14ac:dyDescent="0.2">
      <c r="D222" s="43"/>
      <c r="E222" s="44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4"/>
      <c r="AC222" s="44"/>
      <c r="AD222" s="44"/>
    </row>
    <row r="223" spans="4:30" ht="18" customHeight="1" x14ac:dyDescent="0.2">
      <c r="D223" s="43"/>
      <c r="E223" s="44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4"/>
      <c r="AC223" s="44"/>
      <c r="AD223" s="44"/>
    </row>
    <row r="224" spans="4:30" ht="18" customHeight="1" x14ac:dyDescent="0.2">
      <c r="D224" s="43"/>
      <c r="E224" s="44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4"/>
      <c r="AC224" s="44"/>
      <c r="AD224" s="44"/>
    </row>
    <row r="225" spans="4:30" ht="18" customHeight="1" x14ac:dyDescent="0.2">
      <c r="D225" s="43"/>
      <c r="E225" s="44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4"/>
      <c r="AC225" s="44"/>
      <c r="AD225" s="44"/>
    </row>
    <row r="226" spans="4:30" ht="18" customHeight="1" x14ac:dyDescent="0.2">
      <c r="D226" s="43"/>
      <c r="E226" s="44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4"/>
      <c r="AC226" s="44"/>
      <c r="AD226" s="44"/>
    </row>
    <row r="227" spans="4:30" ht="18" customHeight="1" x14ac:dyDescent="0.2">
      <c r="D227" s="43"/>
      <c r="E227" s="44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4"/>
      <c r="AC227" s="44"/>
      <c r="AD227" s="44"/>
    </row>
    <row r="228" spans="4:30" ht="18" customHeight="1" x14ac:dyDescent="0.2">
      <c r="D228" s="43"/>
      <c r="E228" s="44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4"/>
      <c r="AC228" s="44"/>
      <c r="AD228" s="44"/>
    </row>
    <row r="229" spans="4:30" ht="18" customHeight="1" x14ac:dyDescent="0.2">
      <c r="D229" s="43"/>
      <c r="E229" s="44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4"/>
      <c r="AC229" s="44"/>
      <c r="AD229" s="44"/>
    </row>
    <row r="230" spans="4:30" ht="18" customHeight="1" x14ac:dyDescent="0.2">
      <c r="D230" s="43"/>
      <c r="E230" s="44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4"/>
      <c r="AC230" s="44"/>
      <c r="AD230" s="44"/>
    </row>
    <row r="231" spans="4:30" ht="18" customHeight="1" x14ac:dyDescent="0.2">
      <c r="D231" s="43"/>
      <c r="E231" s="4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4"/>
      <c r="AC231" s="44"/>
      <c r="AD231" s="44"/>
    </row>
    <row r="232" spans="4:30" ht="18" customHeight="1" x14ac:dyDescent="0.2">
      <c r="D232" s="43"/>
      <c r="E232" s="44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4"/>
      <c r="AC232" s="44"/>
      <c r="AD232" s="44"/>
    </row>
    <row r="233" spans="4:30" ht="18" customHeight="1" x14ac:dyDescent="0.2">
      <c r="D233" s="43"/>
      <c r="E233" s="44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4"/>
      <c r="AC233" s="44"/>
      <c r="AD233" s="44"/>
    </row>
    <row r="234" spans="4:30" ht="18" customHeight="1" x14ac:dyDescent="0.2">
      <c r="D234" s="43"/>
      <c r="E234" s="44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4"/>
      <c r="AC234" s="44"/>
      <c r="AD234" s="44"/>
    </row>
    <row r="235" spans="4:30" ht="18" customHeight="1" x14ac:dyDescent="0.2">
      <c r="D235" s="43"/>
      <c r="E235" s="44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4"/>
      <c r="AC235" s="44"/>
      <c r="AD235" s="44"/>
    </row>
    <row r="236" spans="4:30" ht="18" customHeight="1" x14ac:dyDescent="0.2">
      <c r="D236" s="43"/>
      <c r="E236" s="44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4"/>
      <c r="AC236" s="44"/>
      <c r="AD236" s="44"/>
    </row>
    <row r="237" spans="4:30" ht="18" customHeight="1" x14ac:dyDescent="0.2">
      <c r="D237" s="43"/>
      <c r="E237" s="44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4"/>
      <c r="AC237" s="44"/>
      <c r="AD237" s="44"/>
    </row>
    <row r="238" spans="4:30" ht="18" customHeight="1" x14ac:dyDescent="0.2">
      <c r="D238" s="43"/>
      <c r="E238" s="44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4"/>
      <c r="AC238" s="44"/>
      <c r="AD238" s="44"/>
    </row>
    <row r="239" spans="4:30" ht="18" customHeight="1" x14ac:dyDescent="0.2">
      <c r="D239" s="43"/>
      <c r="E239" s="44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4"/>
      <c r="AC239" s="44"/>
      <c r="AD239" s="44"/>
    </row>
    <row r="240" spans="4:30" ht="18" customHeight="1" x14ac:dyDescent="0.2">
      <c r="D240" s="43"/>
      <c r="E240" s="44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4"/>
      <c r="AC240" s="44"/>
      <c r="AD240" s="44"/>
    </row>
    <row r="241" spans="4:30" ht="18" customHeight="1" x14ac:dyDescent="0.2">
      <c r="D241" s="43"/>
      <c r="E241" s="44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4"/>
      <c r="AC241" s="44"/>
      <c r="AD241" s="44"/>
    </row>
    <row r="242" spans="4:30" ht="18" customHeight="1" x14ac:dyDescent="0.2">
      <c r="D242" s="43"/>
      <c r="E242" s="44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4"/>
      <c r="AC242" s="44"/>
      <c r="AD242" s="44"/>
    </row>
    <row r="243" spans="4:30" ht="18" customHeight="1" x14ac:dyDescent="0.2">
      <c r="D243" s="43"/>
      <c r="E243" s="44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4"/>
      <c r="AC243" s="44"/>
      <c r="AD243" s="44"/>
    </row>
    <row r="244" spans="4:30" ht="18" customHeight="1" x14ac:dyDescent="0.2">
      <c r="D244" s="43"/>
      <c r="E244" s="44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4"/>
      <c r="AC244" s="44"/>
      <c r="AD244" s="44"/>
    </row>
    <row r="245" spans="4:30" ht="18" customHeight="1" x14ac:dyDescent="0.2">
      <c r="D245" s="43"/>
      <c r="E245" s="44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4"/>
      <c r="AC245" s="44"/>
      <c r="AD245" s="44"/>
    </row>
    <row r="246" spans="4:30" ht="18" customHeight="1" x14ac:dyDescent="0.2">
      <c r="D246" s="43"/>
      <c r="E246" s="44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4"/>
      <c r="AC246" s="44"/>
      <c r="AD246" s="44"/>
    </row>
    <row r="247" spans="4:30" ht="18" customHeight="1" x14ac:dyDescent="0.2">
      <c r="D247" s="43"/>
      <c r="E247" s="44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4"/>
      <c r="AC247" s="44"/>
      <c r="AD247" s="44"/>
    </row>
    <row r="248" spans="4:30" ht="18" customHeight="1" x14ac:dyDescent="0.2">
      <c r="D248" s="43"/>
      <c r="E248" s="44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4"/>
      <c r="AC248" s="44"/>
      <c r="AD248" s="44"/>
    </row>
    <row r="249" spans="4:30" ht="18" customHeight="1" x14ac:dyDescent="0.2">
      <c r="D249" s="43"/>
      <c r="E249" s="44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4"/>
      <c r="AC249" s="44"/>
      <c r="AD249" s="44"/>
    </row>
    <row r="250" spans="4:30" ht="18" customHeight="1" x14ac:dyDescent="0.2">
      <c r="D250" s="43"/>
      <c r="E250" s="44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4"/>
      <c r="AC250" s="44"/>
      <c r="AD250" s="44"/>
    </row>
    <row r="251" spans="4:30" ht="18" customHeight="1" x14ac:dyDescent="0.2">
      <c r="D251" s="43"/>
      <c r="E251" s="44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4"/>
      <c r="AC251" s="44"/>
      <c r="AD251" s="44"/>
    </row>
    <row r="252" spans="4:30" ht="18" customHeight="1" x14ac:dyDescent="0.2">
      <c r="D252" s="43"/>
      <c r="E252" s="44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4"/>
      <c r="AC252" s="44"/>
      <c r="AD252" s="44"/>
    </row>
    <row r="253" spans="4:30" ht="18" customHeight="1" x14ac:dyDescent="0.2">
      <c r="D253" s="43"/>
      <c r="E253" s="44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4"/>
      <c r="AC253" s="44"/>
      <c r="AD253" s="44"/>
    </row>
    <row r="254" spans="4:30" ht="18" customHeight="1" x14ac:dyDescent="0.2">
      <c r="D254" s="43"/>
      <c r="E254" s="44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4"/>
      <c r="AC254" s="44"/>
      <c r="AD254" s="44"/>
    </row>
    <row r="255" spans="4:30" ht="18" customHeight="1" x14ac:dyDescent="0.2">
      <c r="D255" s="43"/>
      <c r="E255" s="44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4"/>
      <c r="AC255" s="44"/>
      <c r="AD255" s="44"/>
    </row>
    <row r="256" spans="4:30" ht="18" customHeight="1" x14ac:dyDescent="0.2">
      <c r="D256" s="43"/>
      <c r="E256" s="44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4"/>
      <c r="AC256" s="44"/>
      <c r="AD256" s="44"/>
    </row>
    <row r="257" spans="4:30" ht="18" customHeight="1" x14ac:dyDescent="0.2">
      <c r="D257" s="43"/>
      <c r="E257" s="44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4"/>
      <c r="AC257" s="44"/>
      <c r="AD257" s="44"/>
    </row>
    <row r="258" spans="4:30" ht="18" customHeight="1" x14ac:dyDescent="0.2">
      <c r="D258" s="43"/>
      <c r="E258" s="44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4"/>
      <c r="AC258" s="44"/>
      <c r="AD258" s="44"/>
    </row>
    <row r="259" spans="4:30" ht="18" customHeight="1" x14ac:dyDescent="0.2">
      <c r="D259" s="43"/>
      <c r="E259" s="44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4"/>
      <c r="AC259" s="44"/>
      <c r="AD259" s="44"/>
    </row>
    <row r="260" spans="4:30" ht="18" customHeight="1" x14ac:dyDescent="0.2">
      <c r="D260" s="43"/>
      <c r="E260" s="44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4"/>
      <c r="AC260" s="44"/>
      <c r="AD260" s="44"/>
    </row>
    <row r="261" spans="4:30" ht="18" customHeight="1" x14ac:dyDescent="0.2">
      <c r="D261" s="43"/>
      <c r="E261" s="44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4"/>
      <c r="AC261" s="44"/>
      <c r="AD261" s="44"/>
    </row>
    <row r="262" spans="4:30" ht="18" customHeight="1" x14ac:dyDescent="0.2">
      <c r="D262" s="43"/>
      <c r="E262" s="44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4"/>
      <c r="AC262" s="44"/>
      <c r="AD262" s="44"/>
    </row>
    <row r="263" spans="4:30" ht="18" customHeight="1" x14ac:dyDescent="0.2">
      <c r="D263" s="43"/>
      <c r="E263" s="44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4"/>
      <c r="AC263" s="44"/>
      <c r="AD263" s="44"/>
    </row>
    <row r="264" spans="4:30" ht="18" customHeight="1" x14ac:dyDescent="0.2">
      <c r="D264" s="43"/>
      <c r="E264" s="44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4"/>
      <c r="AC264" s="44"/>
      <c r="AD264" s="44"/>
    </row>
    <row r="265" spans="4:30" ht="18" customHeight="1" x14ac:dyDescent="0.2">
      <c r="D265" s="43"/>
      <c r="E265" s="44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4"/>
      <c r="AC265" s="44"/>
      <c r="AD265" s="44"/>
    </row>
    <row r="266" spans="4:30" ht="18" customHeight="1" x14ac:dyDescent="0.2">
      <c r="D266" s="19"/>
      <c r="E266" s="20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20"/>
      <c r="AC266" s="20"/>
      <c r="AD266" s="20"/>
    </row>
    <row r="267" spans="4:30" ht="18" customHeight="1" x14ac:dyDescent="0.2">
      <c r="D267" s="19"/>
      <c r="E267" s="20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20"/>
      <c r="AC267" s="20"/>
      <c r="AD267" s="20"/>
    </row>
    <row r="268" spans="4:30" ht="18" customHeight="1" x14ac:dyDescent="0.2">
      <c r="D268" s="19"/>
      <c r="E268" s="20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20"/>
      <c r="AC268" s="20"/>
      <c r="AD268" s="20"/>
    </row>
    <row r="269" spans="4:30" ht="18" customHeight="1" x14ac:dyDescent="0.2">
      <c r="D269" s="19"/>
      <c r="E269" s="20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20"/>
      <c r="AC269" s="20"/>
      <c r="AD269" s="20"/>
    </row>
    <row r="270" spans="4:30" ht="18" customHeight="1" x14ac:dyDescent="0.2">
      <c r="D270" s="19"/>
      <c r="E270" s="20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20"/>
      <c r="AC270" s="20"/>
      <c r="AD270" s="20"/>
    </row>
    <row r="271" spans="4:30" ht="18" customHeight="1" x14ac:dyDescent="0.2">
      <c r="D271" s="19"/>
      <c r="E271" s="20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20"/>
      <c r="AC271" s="20"/>
      <c r="AD271" s="20"/>
    </row>
    <row r="272" spans="4:30" ht="18" customHeight="1" x14ac:dyDescent="0.2">
      <c r="D272" s="19"/>
      <c r="E272" s="20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20"/>
      <c r="AC272" s="20"/>
      <c r="AD272" s="20"/>
    </row>
    <row r="273" spans="4:30" ht="18" customHeight="1" x14ac:dyDescent="0.2">
      <c r="D273" s="19"/>
      <c r="E273" s="20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20"/>
      <c r="AC273" s="20"/>
      <c r="AD273" s="20"/>
    </row>
    <row r="274" spans="4:30" ht="18" customHeight="1" x14ac:dyDescent="0.2">
      <c r="D274" s="19"/>
      <c r="E274" s="20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20"/>
      <c r="AC274" s="20"/>
      <c r="AD274" s="20"/>
    </row>
    <row r="275" spans="4:30" ht="18" customHeight="1" x14ac:dyDescent="0.2">
      <c r="D275" s="19"/>
      <c r="E275" s="20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20"/>
      <c r="AC275" s="20"/>
      <c r="AD275" s="20"/>
    </row>
    <row r="276" spans="4:30" ht="18" customHeight="1" x14ac:dyDescent="0.2">
      <c r="D276" s="19"/>
      <c r="E276" s="20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20"/>
      <c r="AC276" s="20"/>
      <c r="AD276" s="20"/>
    </row>
    <row r="277" spans="4:30" ht="18" customHeight="1" x14ac:dyDescent="0.2">
      <c r="D277" s="19"/>
      <c r="E277" s="20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20"/>
      <c r="AC277" s="20"/>
      <c r="AD277" s="20"/>
    </row>
    <row r="278" spans="4:30" ht="18" customHeight="1" x14ac:dyDescent="0.2">
      <c r="D278" s="19"/>
      <c r="E278" s="20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20"/>
      <c r="AC278" s="20"/>
      <c r="AD278" s="20"/>
    </row>
    <row r="279" spans="4:30" ht="18" customHeight="1" x14ac:dyDescent="0.2">
      <c r="D279" s="19"/>
      <c r="E279" s="20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20"/>
      <c r="AC279" s="20"/>
      <c r="AD279" s="20"/>
    </row>
    <row r="280" spans="4:30" ht="18" customHeight="1" x14ac:dyDescent="0.2">
      <c r="D280" s="19"/>
      <c r="E280" s="20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20"/>
      <c r="AC280" s="20"/>
      <c r="AD280" s="20"/>
    </row>
    <row r="281" spans="4:30" ht="18" customHeight="1" x14ac:dyDescent="0.2">
      <c r="D281" s="19"/>
      <c r="E281" s="20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20"/>
      <c r="AC281" s="20"/>
      <c r="AD281" s="20"/>
    </row>
    <row r="282" spans="4:30" ht="18" customHeight="1" x14ac:dyDescent="0.2">
      <c r="D282" s="19"/>
      <c r="E282" s="20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20"/>
      <c r="AC282" s="20"/>
      <c r="AD282" s="20"/>
    </row>
    <row r="283" spans="4:30" ht="18" customHeight="1" x14ac:dyDescent="0.2">
      <c r="D283" s="19"/>
      <c r="E283" s="20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20"/>
      <c r="AC283" s="20"/>
      <c r="AD283" s="20"/>
    </row>
    <row r="284" spans="4:30" ht="18" customHeight="1" x14ac:dyDescent="0.2">
      <c r="D284" s="19"/>
      <c r="E284" s="20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20"/>
      <c r="AC284" s="20"/>
      <c r="AD284" s="20"/>
    </row>
    <row r="285" spans="4:30" ht="18" customHeight="1" x14ac:dyDescent="0.2">
      <c r="D285" s="19"/>
      <c r="E285" s="20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20"/>
      <c r="AC285" s="20"/>
      <c r="AD285" s="20"/>
    </row>
    <row r="286" spans="4:30" ht="18" customHeight="1" x14ac:dyDescent="0.2">
      <c r="D286" s="19"/>
      <c r="E286" s="20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20"/>
      <c r="AC286" s="20"/>
      <c r="AD286" s="20"/>
    </row>
    <row r="287" spans="4:30" ht="18" customHeight="1" x14ac:dyDescent="0.2">
      <c r="D287" s="19"/>
      <c r="E287" s="20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20"/>
      <c r="AC287" s="20"/>
      <c r="AD287" s="20"/>
    </row>
    <row r="288" spans="4:30" ht="18" customHeight="1" x14ac:dyDescent="0.2">
      <c r="D288" s="19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20"/>
      <c r="AC288" s="20"/>
      <c r="AD288" s="20"/>
    </row>
    <row r="289" spans="4:30" ht="18" customHeight="1" x14ac:dyDescent="0.2">
      <c r="D289" s="19"/>
      <c r="E289" s="20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20"/>
      <c r="AC289" s="20"/>
      <c r="AD289" s="20"/>
    </row>
    <row r="290" spans="4:30" ht="18" customHeight="1" x14ac:dyDescent="0.2">
      <c r="D290" s="19"/>
      <c r="E290" s="20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20"/>
      <c r="AC290" s="20"/>
      <c r="AD290" s="20"/>
    </row>
    <row r="291" spans="4:30" ht="18" customHeight="1" x14ac:dyDescent="0.2">
      <c r="D291" s="19"/>
      <c r="E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20"/>
      <c r="AC291" s="20"/>
      <c r="AD291" s="20"/>
    </row>
    <row r="292" spans="4:30" ht="18" customHeight="1" x14ac:dyDescent="0.2">
      <c r="D292" s="19"/>
      <c r="E292" s="20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20"/>
      <c r="AC292" s="20"/>
      <c r="AD292" s="20"/>
    </row>
    <row r="293" spans="4:30" ht="18" customHeight="1" x14ac:dyDescent="0.2">
      <c r="D293" s="19"/>
      <c r="E293" s="20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20"/>
      <c r="AC293" s="20"/>
      <c r="AD293" s="20"/>
    </row>
    <row r="294" spans="4:30" ht="18" customHeight="1" x14ac:dyDescent="0.2">
      <c r="D294" s="19"/>
      <c r="E294" s="20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20"/>
      <c r="AC294" s="20"/>
      <c r="AD294" s="20"/>
    </row>
    <row r="295" spans="4:30" ht="18" customHeight="1" x14ac:dyDescent="0.2">
      <c r="D295" s="19"/>
      <c r="E295" s="20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20"/>
      <c r="AC295" s="20"/>
      <c r="AD295" s="20"/>
    </row>
    <row r="296" spans="4:30" ht="18" customHeight="1" x14ac:dyDescent="0.2">
      <c r="D296" s="19"/>
      <c r="E296" s="20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20"/>
      <c r="AC296" s="20"/>
      <c r="AD296" s="20"/>
    </row>
    <row r="297" spans="4:30" ht="18" customHeight="1" x14ac:dyDescent="0.2">
      <c r="D297" s="19"/>
      <c r="E297" s="20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20"/>
      <c r="AC297" s="20"/>
      <c r="AD297" s="20"/>
    </row>
    <row r="298" spans="4:30" ht="18" customHeight="1" x14ac:dyDescent="0.2">
      <c r="D298" s="19"/>
      <c r="E298" s="20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20"/>
      <c r="AC298" s="20"/>
      <c r="AD298" s="20"/>
    </row>
    <row r="299" spans="4:30" ht="18" customHeight="1" x14ac:dyDescent="0.2">
      <c r="D299" s="19"/>
      <c r="E299" s="20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20"/>
      <c r="AC299" s="20"/>
      <c r="AD299" s="20"/>
    </row>
    <row r="300" spans="4:30" ht="18" customHeight="1" x14ac:dyDescent="0.2">
      <c r="D300" s="19"/>
      <c r="E300" s="20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20"/>
      <c r="AC300" s="20"/>
      <c r="AD300" s="20"/>
    </row>
    <row r="301" spans="4:30" ht="18" customHeight="1" x14ac:dyDescent="0.2">
      <c r="D301" s="19"/>
      <c r="E301" s="20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20"/>
      <c r="AC301" s="20"/>
      <c r="AD301" s="20"/>
    </row>
    <row r="302" spans="4:30" ht="18" customHeight="1" x14ac:dyDescent="0.2">
      <c r="D302" s="19"/>
      <c r="E302" s="20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20"/>
      <c r="AC302" s="20"/>
      <c r="AD302" s="20"/>
    </row>
    <row r="303" spans="4:30" ht="18" customHeight="1" x14ac:dyDescent="0.2">
      <c r="D303" s="19"/>
      <c r="E303" s="20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20"/>
      <c r="AC303" s="20"/>
      <c r="AD303" s="20"/>
    </row>
    <row r="304" spans="4:30" ht="18" customHeight="1" x14ac:dyDescent="0.2">
      <c r="D304" s="19"/>
      <c r="E304" s="20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20"/>
      <c r="AC304" s="20"/>
      <c r="AD304" s="20"/>
    </row>
    <row r="305" spans="4:30" ht="18" customHeight="1" x14ac:dyDescent="0.2">
      <c r="D305" s="19"/>
      <c r="E305" s="20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20"/>
      <c r="AC305" s="20"/>
      <c r="AD305" s="20"/>
    </row>
    <row r="306" spans="4:30" ht="18" customHeight="1" x14ac:dyDescent="0.2">
      <c r="D306" s="19"/>
      <c r="E306" s="20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20"/>
      <c r="AC306" s="20"/>
      <c r="AD306" s="20"/>
    </row>
    <row r="307" spans="4:30" ht="18" customHeight="1" x14ac:dyDescent="0.2">
      <c r="D307" s="19"/>
      <c r="E307" s="20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20"/>
      <c r="AC307" s="20"/>
      <c r="AD307" s="20"/>
    </row>
    <row r="308" spans="4:30" ht="18" customHeight="1" x14ac:dyDescent="0.2">
      <c r="D308" s="19"/>
      <c r="E308" s="20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20"/>
      <c r="AC308" s="20"/>
      <c r="AD308" s="20"/>
    </row>
    <row r="309" spans="4:30" ht="18" customHeight="1" x14ac:dyDescent="0.2">
      <c r="D309" s="19"/>
      <c r="E309" s="20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20"/>
      <c r="AC309" s="20"/>
      <c r="AD309" s="20"/>
    </row>
    <row r="310" spans="4:30" ht="18" customHeight="1" x14ac:dyDescent="0.2">
      <c r="D310" s="19"/>
      <c r="E310" s="20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20"/>
      <c r="AC310" s="20"/>
      <c r="AD310" s="20"/>
    </row>
    <row r="311" spans="4:30" ht="18" customHeight="1" x14ac:dyDescent="0.2">
      <c r="D311" s="19"/>
      <c r="E311" s="20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20"/>
      <c r="AC311" s="20"/>
      <c r="AD311" s="20"/>
    </row>
    <row r="312" spans="4:30" ht="18" customHeight="1" x14ac:dyDescent="0.2">
      <c r="D312" s="19"/>
      <c r="E312" s="20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20"/>
      <c r="AC312" s="20"/>
      <c r="AD312" s="20"/>
    </row>
    <row r="313" spans="4:30" ht="18" customHeight="1" x14ac:dyDescent="0.2">
      <c r="D313" s="19"/>
      <c r="E313" s="20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20"/>
      <c r="AC313" s="20"/>
      <c r="AD313" s="20"/>
    </row>
    <row r="314" spans="4:30" ht="18" customHeight="1" x14ac:dyDescent="0.2">
      <c r="D314" s="19"/>
      <c r="E314" s="20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20"/>
      <c r="AC314" s="20"/>
      <c r="AD314" s="20"/>
    </row>
    <row r="315" spans="4:30" ht="18" customHeight="1" x14ac:dyDescent="0.2">
      <c r="D315" s="19"/>
      <c r="E315" s="20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20"/>
      <c r="AC315" s="20"/>
      <c r="AD315" s="20"/>
    </row>
    <row r="316" spans="4:30" ht="18" customHeight="1" x14ac:dyDescent="0.2">
      <c r="D316" s="19"/>
      <c r="E316" s="20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20"/>
      <c r="AC316" s="20"/>
      <c r="AD316" s="20"/>
    </row>
    <row r="317" spans="4:30" ht="18" customHeight="1" x14ac:dyDescent="0.2">
      <c r="D317" s="19"/>
      <c r="E317" s="20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20"/>
      <c r="AC317" s="20"/>
      <c r="AD317" s="20"/>
    </row>
    <row r="318" spans="4:30" ht="18" customHeight="1" x14ac:dyDescent="0.2">
      <c r="D318" s="19"/>
      <c r="E318" s="20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20"/>
      <c r="AC318" s="20"/>
      <c r="AD318" s="20"/>
    </row>
    <row r="319" spans="4:30" ht="18" customHeight="1" x14ac:dyDescent="0.2">
      <c r="D319" s="19"/>
      <c r="E319" s="20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20"/>
      <c r="AC319" s="20"/>
      <c r="AD319" s="20"/>
    </row>
    <row r="320" spans="4:30" ht="18" customHeight="1" x14ac:dyDescent="0.2">
      <c r="D320" s="19"/>
      <c r="E320" s="20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20"/>
      <c r="AC320" s="20"/>
      <c r="AD320" s="20"/>
    </row>
    <row r="321" spans="4:30" ht="18" customHeight="1" x14ac:dyDescent="0.2">
      <c r="D321" s="19"/>
      <c r="E321" s="20"/>
      <c r="F321" s="19"/>
      <c r="G321" s="19"/>
      <c r="H321" s="19"/>
      <c r="I321" s="19"/>
      <c r="J321" s="19"/>
      <c r="K321" s="19"/>
      <c r="T321" s="19"/>
      <c r="U321" s="19"/>
      <c r="V321" s="19"/>
      <c r="W321" s="19"/>
      <c r="X321" s="19"/>
      <c r="Y321" s="19"/>
      <c r="Z321" s="19"/>
      <c r="AA321" s="19"/>
      <c r="AB321" s="20"/>
      <c r="AC321" s="20"/>
      <c r="AD321" s="20"/>
    </row>
    <row r="322" spans="4:30" ht="18" customHeight="1" x14ac:dyDescent="0.2">
      <c r="E322" s="1"/>
    </row>
    <row r="323" spans="4:30" ht="18" customHeight="1" x14ac:dyDescent="0.2">
      <c r="E323" s="1"/>
    </row>
    <row r="324" spans="4:30" ht="18" customHeight="1" x14ac:dyDescent="0.2">
      <c r="E324" s="1"/>
    </row>
    <row r="325" spans="4:30" ht="18" customHeight="1" x14ac:dyDescent="0.2">
      <c r="E325" s="1"/>
    </row>
    <row r="326" spans="4:30" ht="18" customHeight="1" x14ac:dyDescent="0.2">
      <c r="E326" s="1"/>
    </row>
    <row r="327" spans="4:30" ht="18" customHeight="1" x14ac:dyDescent="0.2">
      <c r="E327" s="1"/>
    </row>
    <row r="328" spans="4:30" ht="18" customHeight="1" x14ac:dyDescent="0.2">
      <c r="E328" s="1"/>
    </row>
    <row r="329" spans="4:30" ht="18" customHeight="1" x14ac:dyDescent="0.2">
      <c r="E329" s="1"/>
    </row>
    <row r="330" spans="4:30" ht="18" customHeight="1" x14ac:dyDescent="0.2">
      <c r="E330" s="1"/>
    </row>
    <row r="331" spans="4:30" ht="18" customHeight="1" x14ac:dyDescent="0.2">
      <c r="E331" s="1"/>
    </row>
    <row r="332" spans="4:30" ht="18" customHeight="1" x14ac:dyDescent="0.2">
      <c r="E332" s="1"/>
    </row>
    <row r="333" spans="4:30" ht="18" customHeight="1" x14ac:dyDescent="0.2">
      <c r="E333" s="1"/>
    </row>
    <row r="334" spans="4:30" ht="18" customHeight="1" x14ac:dyDescent="0.2">
      <c r="E334" s="1"/>
    </row>
    <row r="335" spans="4:30" ht="18" customHeight="1" x14ac:dyDescent="0.2">
      <c r="E335" s="1"/>
    </row>
    <row r="336" spans="4:30" ht="18" customHeight="1" x14ac:dyDescent="0.2">
      <c r="E336" s="1"/>
    </row>
    <row r="337" spans="5:5" ht="18" customHeight="1" x14ac:dyDescent="0.2">
      <c r="E337" s="1"/>
    </row>
    <row r="338" spans="5:5" ht="18" customHeight="1" x14ac:dyDescent="0.2">
      <c r="E338" s="1"/>
    </row>
    <row r="339" spans="5:5" ht="18" customHeight="1" x14ac:dyDescent="0.2">
      <c r="E339" s="1"/>
    </row>
    <row r="340" spans="5:5" ht="18" customHeight="1" x14ac:dyDescent="0.2">
      <c r="E340" s="1"/>
    </row>
    <row r="341" spans="5:5" ht="18" customHeight="1" x14ac:dyDescent="0.2">
      <c r="E341" s="1"/>
    </row>
    <row r="342" spans="5:5" ht="18" customHeight="1" x14ac:dyDescent="0.2">
      <c r="E342" s="1"/>
    </row>
    <row r="343" spans="5:5" ht="18" customHeight="1" x14ac:dyDescent="0.2">
      <c r="E343" s="1"/>
    </row>
    <row r="344" spans="5:5" ht="18" customHeight="1" x14ac:dyDescent="0.2">
      <c r="E344" s="1"/>
    </row>
    <row r="345" spans="5:5" ht="18" customHeight="1" x14ac:dyDescent="0.2">
      <c r="E345" s="1"/>
    </row>
    <row r="346" spans="5:5" ht="18" customHeight="1" x14ac:dyDescent="0.2">
      <c r="E346" s="1"/>
    </row>
    <row r="347" spans="5:5" ht="18" customHeight="1" x14ac:dyDescent="0.2">
      <c r="E347" s="1"/>
    </row>
    <row r="348" spans="5:5" ht="18" customHeight="1" x14ac:dyDescent="0.2">
      <c r="E348" s="1"/>
    </row>
    <row r="349" spans="5:5" ht="18" customHeight="1" x14ac:dyDescent="0.2">
      <c r="E349" s="1"/>
    </row>
    <row r="350" spans="5:5" ht="18" customHeight="1" x14ac:dyDescent="0.2">
      <c r="E350" s="1"/>
    </row>
    <row r="351" spans="5:5" ht="18" customHeight="1" x14ac:dyDescent="0.2">
      <c r="E351" s="1"/>
    </row>
    <row r="352" spans="5:5" ht="18" customHeight="1" x14ac:dyDescent="0.2">
      <c r="E352" s="1"/>
    </row>
    <row r="353" spans="5:5" ht="18" customHeight="1" x14ac:dyDescent="0.2">
      <c r="E353" s="1"/>
    </row>
    <row r="354" spans="5:5" ht="18" customHeight="1" x14ac:dyDescent="0.2">
      <c r="E354" s="1"/>
    </row>
    <row r="355" spans="5:5" ht="18" customHeight="1" x14ac:dyDescent="0.2">
      <c r="E355" s="1"/>
    </row>
    <row r="356" spans="5:5" ht="18" customHeight="1" x14ac:dyDescent="0.2">
      <c r="E356" s="1"/>
    </row>
    <row r="357" spans="5:5" ht="18" customHeight="1" x14ac:dyDescent="0.2">
      <c r="E357" s="1"/>
    </row>
    <row r="358" spans="5:5" ht="18" customHeight="1" x14ac:dyDescent="0.2">
      <c r="E358" s="1"/>
    </row>
    <row r="359" spans="5:5" ht="18" customHeight="1" x14ac:dyDescent="0.2">
      <c r="E359" s="1"/>
    </row>
    <row r="360" spans="5:5" ht="18" customHeight="1" x14ac:dyDescent="0.2">
      <c r="E360" s="1"/>
    </row>
    <row r="361" spans="5:5" ht="18" customHeight="1" x14ac:dyDescent="0.2">
      <c r="E361" s="1"/>
    </row>
    <row r="362" spans="5:5" ht="18" customHeight="1" x14ac:dyDescent="0.2">
      <c r="E362" s="1"/>
    </row>
    <row r="363" spans="5:5" ht="18" customHeight="1" x14ac:dyDescent="0.2">
      <c r="E363" s="1"/>
    </row>
    <row r="364" spans="5:5" ht="18" customHeight="1" x14ac:dyDescent="0.2">
      <c r="E364" s="1"/>
    </row>
    <row r="365" spans="5:5" ht="18" customHeight="1" x14ac:dyDescent="0.2">
      <c r="E365" s="1"/>
    </row>
    <row r="366" spans="5:5" ht="18" customHeight="1" x14ac:dyDescent="0.2">
      <c r="E366" s="1"/>
    </row>
    <row r="367" spans="5:5" ht="18" customHeight="1" x14ac:dyDescent="0.2">
      <c r="E367" s="1"/>
    </row>
    <row r="368" spans="5:5" ht="18" customHeight="1" x14ac:dyDescent="0.2">
      <c r="E368" s="1"/>
    </row>
    <row r="369" spans="5:5" ht="18" customHeight="1" x14ac:dyDescent="0.2">
      <c r="E369" s="1"/>
    </row>
    <row r="370" spans="5:5" ht="18" customHeight="1" x14ac:dyDescent="0.2">
      <c r="E370" s="1"/>
    </row>
    <row r="371" spans="5:5" ht="18" customHeight="1" x14ac:dyDescent="0.2">
      <c r="E371" s="1"/>
    </row>
    <row r="372" spans="5:5" ht="18" customHeight="1" x14ac:dyDescent="0.2">
      <c r="E372" s="1"/>
    </row>
    <row r="373" spans="5:5" ht="18" customHeight="1" x14ac:dyDescent="0.2">
      <c r="E373" s="1"/>
    </row>
    <row r="374" spans="5:5" ht="18" customHeight="1" x14ac:dyDescent="0.2">
      <c r="E374" s="1"/>
    </row>
    <row r="375" spans="5:5" ht="18" customHeight="1" x14ac:dyDescent="0.2">
      <c r="E375" s="1"/>
    </row>
    <row r="376" spans="5:5" ht="18" customHeight="1" x14ac:dyDescent="0.2">
      <c r="E376" s="1"/>
    </row>
    <row r="377" spans="5:5" ht="18" customHeight="1" x14ac:dyDescent="0.2">
      <c r="E377" s="1"/>
    </row>
    <row r="378" spans="5:5" ht="18" customHeight="1" x14ac:dyDescent="0.2">
      <c r="E378" s="1"/>
    </row>
    <row r="379" spans="5:5" ht="18" customHeight="1" x14ac:dyDescent="0.2">
      <c r="E379" s="1"/>
    </row>
    <row r="380" spans="5:5" ht="18" customHeight="1" x14ac:dyDescent="0.2">
      <c r="E380" s="1"/>
    </row>
    <row r="381" spans="5:5" ht="18" customHeight="1" x14ac:dyDescent="0.2">
      <c r="E381" s="1"/>
    </row>
    <row r="382" spans="5:5" ht="18" customHeight="1" x14ac:dyDescent="0.2">
      <c r="E382" s="1"/>
    </row>
    <row r="383" spans="5:5" ht="18" customHeight="1" x14ac:dyDescent="0.2">
      <c r="E383" s="1"/>
    </row>
    <row r="384" spans="5:5" ht="18" customHeight="1" x14ac:dyDescent="0.2">
      <c r="E384" s="1"/>
    </row>
    <row r="385" spans="5:5" ht="18" customHeight="1" x14ac:dyDescent="0.2">
      <c r="E385" s="1"/>
    </row>
    <row r="386" spans="5:5" ht="18" customHeight="1" x14ac:dyDescent="0.2">
      <c r="E386" s="1"/>
    </row>
    <row r="387" spans="5:5" ht="18" customHeight="1" x14ac:dyDescent="0.2">
      <c r="E387" s="1"/>
    </row>
    <row r="388" spans="5:5" x14ac:dyDescent="0.2">
      <c r="E388" s="1"/>
    </row>
    <row r="389" spans="5:5" x14ac:dyDescent="0.2">
      <c r="E389" s="1"/>
    </row>
    <row r="390" spans="5:5" x14ac:dyDescent="0.2">
      <c r="E390" s="1"/>
    </row>
    <row r="391" spans="5:5" x14ac:dyDescent="0.2">
      <c r="E391" s="1"/>
    </row>
    <row r="392" spans="5:5" x14ac:dyDescent="0.2">
      <c r="E392" s="1"/>
    </row>
    <row r="393" spans="5:5" x14ac:dyDescent="0.2">
      <c r="E393" s="1"/>
    </row>
    <row r="394" spans="5:5" x14ac:dyDescent="0.2">
      <c r="E394" s="1"/>
    </row>
    <row r="395" spans="5:5" x14ac:dyDescent="0.2">
      <c r="E395" s="1"/>
    </row>
    <row r="396" spans="5:5" x14ac:dyDescent="0.2">
      <c r="E396" s="1"/>
    </row>
    <row r="397" spans="5:5" x14ac:dyDescent="0.2">
      <c r="E397" s="1"/>
    </row>
    <row r="398" spans="5:5" x14ac:dyDescent="0.2">
      <c r="E398" s="1"/>
    </row>
    <row r="399" spans="5:5" x14ac:dyDescent="0.2">
      <c r="E399" s="1"/>
    </row>
    <row r="400" spans="5:5" x14ac:dyDescent="0.2">
      <c r="E400" s="1"/>
    </row>
    <row r="401" spans="5:5" x14ac:dyDescent="0.2">
      <c r="E401" s="1"/>
    </row>
    <row r="402" spans="5:5" x14ac:dyDescent="0.2">
      <c r="E402" s="1"/>
    </row>
    <row r="403" spans="5:5" x14ac:dyDescent="0.2">
      <c r="E403" s="1"/>
    </row>
    <row r="404" spans="5:5" x14ac:dyDescent="0.2">
      <c r="E404" s="1"/>
    </row>
    <row r="405" spans="5:5" x14ac:dyDescent="0.2">
      <c r="E405" s="1"/>
    </row>
    <row r="406" spans="5:5" x14ac:dyDescent="0.2">
      <c r="E406" s="1"/>
    </row>
    <row r="407" spans="5:5" x14ac:dyDescent="0.2">
      <c r="E407" s="1"/>
    </row>
    <row r="408" spans="5:5" x14ac:dyDescent="0.2">
      <c r="E408" s="1"/>
    </row>
    <row r="409" spans="5:5" x14ac:dyDescent="0.2">
      <c r="E409" s="1"/>
    </row>
    <row r="410" spans="5:5" x14ac:dyDescent="0.2">
      <c r="E410" s="1"/>
    </row>
    <row r="411" spans="5:5" x14ac:dyDescent="0.2">
      <c r="E411" s="1"/>
    </row>
    <row r="412" spans="5:5" x14ac:dyDescent="0.2">
      <c r="E412" s="1"/>
    </row>
    <row r="413" spans="5:5" x14ac:dyDescent="0.2">
      <c r="E413" s="1"/>
    </row>
    <row r="414" spans="5:5" x14ac:dyDescent="0.2">
      <c r="E414" s="1"/>
    </row>
    <row r="415" spans="5:5" x14ac:dyDescent="0.2">
      <c r="E415" s="1"/>
    </row>
    <row r="416" spans="5:5" x14ac:dyDescent="0.2">
      <c r="E416" s="1"/>
    </row>
    <row r="417" spans="5:5" x14ac:dyDescent="0.2">
      <c r="E417" s="1"/>
    </row>
    <row r="418" spans="5:5" x14ac:dyDescent="0.2">
      <c r="E418" s="1"/>
    </row>
    <row r="419" spans="5:5" x14ac:dyDescent="0.2">
      <c r="E419" s="1"/>
    </row>
    <row r="420" spans="5:5" x14ac:dyDescent="0.2">
      <c r="E420" s="1"/>
    </row>
    <row r="421" spans="5:5" x14ac:dyDescent="0.2">
      <c r="E421" s="1"/>
    </row>
    <row r="422" spans="5:5" x14ac:dyDescent="0.2">
      <c r="E422" s="1"/>
    </row>
    <row r="423" spans="5:5" x14ac:dyDescent="0.2">
      <c r="E423" s="1"/>
    </row>
    <row r="424" spans="5:5" x14ac:dyDescent="0.2">
      <c r="E424" s="1"/>
    </row>
    <row r="425" spans="5:5" x14ac:dyDescent="0.2">
      <c r="E425" s="1"/>
    </row>
    <row r="426" spans="5:5" x14ac:dyDescent="0.2">
      <c r="E426" s="1"/>
    </row>
    <row r="427" spans="5:5" x14ac:dyDescent="0.2">
      <c r="E427" s="1"/>
    </row>
    <row r="428" spans="5:5" x14ac:dyDescent="0.2">
      <c r="E428" s="1"/>
    </row>
    <row r="429" spans="5:5" x14ac:dyDescent="0.2">
      <c r="E429" s="1"/>
    </row>
    <row r="430" spans="5:5" x14ac:dyDescent="0.2">
      <c r="E430" s="1"/>
    </row>
    <row r="431" spans="5:5" x14ac:dyDescent="0.2">
      <c r="E431" s="1"/>
    </row>
    <row r="432" spans="5:5" x14ac:dyDescent="0.2">
      <c r="E432" s="1"/>
    </row>
    <row r="433" spans="5:5" x14ac:dyDescent="0.2">
      <c r="E433" s="1"/>
    </row>
    <row r="434" spans="5:5" x14ac:dyDescent="0.2">
      <c r="E434" s="1"/>
    </row>
    <row r="435" spans="5:5" x14ac:dyDescent="0.2">
      <c r="E435" s="1"/>
    </row>
    <row r="436" spans="5:5" x14ac:dyDescent="0.2">
      <c r="E436" s="1"/>
    </row>
    <row r="437" spans="5:5" x14ac:dyDescent="0.2">
      <c r="E437" s="1"/>
    </row>
    <row r="438" spans="5:5" x14ac:dyDescent="0.2">
      <c r="E438" s="1"/>
    </row>
    <row r="439" spans="5:5" x14ac:dyDescent="0.2">
      <c r="E439" s="1"/>
    </row>
    <row r="440" spans="5:5" x14ac:dyDescent="0.2">
      <c r="E440" s="1"/>
    </row>
    <row r="441" spans="5:5" x14ac:dyDescent="0.2">
      <c r="E441" s="1"/>
    </row>
    <row r="442" spans="5:5" x14ac:dyDescent="0.2">
      <c r="E442" s="1"/>
    </row>
    <row r="443" spans="5:5" x14ac:dyDescent="0.2">
      <c r="E443" s="1"/>
    </row>
    <row r="444" spans="5:5" x14ac:dyDescent="0.2">
      <c r="E444" s="1"/>
    </row>
    <row r="445" spans="5:5" x14ac:dyDescent="0.2">
      <c r="E445" s="1"/>
    </row>
    <row r="446" spans="5:5" x14ac:dyDescent="0.2">
      <c r="E446" s="1"/>
    </row>
    <row r="447" spans="5:5" x14ac:dyDescent="0.2">
      <c r="E447" s="1"/>
    </row>
    <row r="448" spans="5:5" x14ac:dyDescent="0.2">
      <c r="E448" s="1"/>
    </row>
    <row r="449" spans="5:5" x14ac:dyDescent="0.2">
      <c r="E449" s="1"/>
    </row>
    <row r="450" spans="5:5" x14ac:dyDescent="0.2">
      <c r="E450" s="1"/>
    </row>
    <row r="451" spans="5:5" x14ac:dyDescent="0.2">
      <c r="E451" s="1"/>
    </row>
    <row r="452" spans="5:5" x14ac:dyDescent="0.2">
      <c r="E452" s="1"/>
    </row>
    <row r="453" spans="5:5" x14ac:dyDescent="0.2">
      <c r="E453" s="1"/>
    </row>
    <row r="454" spans="5:5" x14ac:dyDescent="0.2">
      <c r="E454" s="1"/>
    </row>
    <row r="455" spans="5:5" x14ac:dyDescent="0.2">
      <c r="E455" s="1"/>
    </row>
    <row r="456" spans="5:5" x14ac:dyDescent="0.2">
      <c r="E456" s="1"/>
    </row>
    <row r="457" spans="5:5" x14ac:dyDescent="0.2">
      <c r="E457" s="1"/>
    </row>
    <row r="458" spans="5:5" x14ac:dyDescent="0.2">
      <c r="E458" s="1"/>
    </row>
    <row r="459" spans="5:5" x14ac:dyDescent="0.2">
      <c r="E459" s="1"/>
    </row>
    <row r="460" spans="5:5" x14ac:dyDescent="0.2">
      <c r="E460" s="1"/>
    </row>
    <row r="461" spans="5:5" x14ac:dyDescent="0.2">
      <c r="E461" s="1"/>
    </row>
    <row r="462" spans="5:5" x14ac:dyDescent="0.2">
      <c r="E462" s="1"/>
    </row>
    <row r="463" spans="5:5" x14ac:dyDescent="0.2">
      <c r="E463" s="1"/>
    </row>
    <row r="464" spans="5:5" x14ac:dyDescent="0.2">
      <c r="E464" s="1"/>
    </row>
    <row r="465" spans="5:5" x14ac:dyDescent="0.2">
      <c r="E465" s="1"/>
    </row>
    <row r="466" spans="5:5" x14ac:dyDescent="0.2">
      <c r="E466" s="1"/>
    </row>
    <row r="467" spans="5:5" x14ac:dyDescent="0.2">
      <c r="E467" s="1"/>
    </row>
    <row r="468" spans="5:5" x14ac:dyDescent="0.2">
      <c r="E468" s="1"/>
    </row>
    <row r="469" spans="5:5" x14ac:dyDescent="0.2">
      <c r="E469" s="1"/>
    </row>
    <row r="470" spans="5:5" x14ac:dyDescent="0.2">
      <c r="E470" s="1"/>
    </row>
    <row r="471" spans="5:5" x14ac:dyDescent="0.2">
      <c r="E471" s="1"/>
    </row>
    <row r="472" spans="5:5" x14ac:dyDescent="0.2">
      <c r="E472" s="1"/>
    </row>
    <row r="473" spans="5:5" x14ac:dyDescent="0.2">
      <c r="E473" s="1"/>
    </row>
    <row r="474" spans="5:5" x14ac:dyDescent="0.2">
      <c r="E474" s="1"/>
    </row>
    <row r="475" spans="5:5" x14ac:dyDescent="0.2">
      <c r="E475" s="1"/>
    </row>
    <row r="476" spans="5:5" x14ac:dyDescent="0.2">
      <c r="E476" s="1"/>
    </row>
    <row r="477" spans="5:5" x14ac:dyDescent="0.2">
      <c r="E477" s="1"/>
    </row>
    <row r="478" spans="5:5" x14ac:dyDescent="0.2">
      <c r="E478" s="1"/>
    </row>
    <row r="479" spans="5:5" x14ac:dyDescent="0.2">
      <c r="E479" s="1"/>
    </row>
    <row r="480" spans="5:5" x14ac:dyDescent="0.2">
      <c r="E480" s="1"/>
    </row>
    <row r="481" spans="5:5" x14ac:dyDescent="0.2">
      <c r="E481" s="1"/>
    </row>
    <row r="482" spans="5:5" x14ac:dyDescent="0.2">
      <c r="E482" s="1"/>
    </row>
    <row r="483" spans="5:5" x14ac:dyDescent="0.2">
      <c r="E483" s="1"/>
    </row>
    <row r="484" spans="5:5" x14ac:dyDescent="0.2">
      <c r="E484" s="1"/>
    </row>
    <row r="485" spans="5:5" x14ac:dyDescent="0.2">
      <c r="E485" s="1"/>
    </row>
    <row r="486" spans="5:5" x14ac:dyDescent="0.2">
      <c r="E486" s="1"/>
    </row>
    <row r="487" spans="5:5" x14ac:dyDescent="0.2">
      <c r="E487" s="1"/>
    </row>
    <row r="488" spans="5:5" x14ac:dyDescent="0.2">
      <c r="E488" s="1"/>
    </row>
    <row r="489" spans="5:5" x14ac:dyDescent="0.2">
      <c r="E489" s="1"/>
    </row>
    <row r="490" spans="5:5" x14ac:dyDescent="0.2">
      <c r="E490" s="1"/>
    </row>
    <row r="491" spans="5:5" x14ac:dyDescent="0.2">
      <c r="E491" s="1"/>
    </row>
    <row r="492" spans="5:5" x14ac:dyDescent="0.2">
      <c r="E492" s="1"/>
    </row>
    <row r="493" spans="5:5" x14ac:dyDescent="0.2">
      <c r="E493" s="1"/>
    </row>
    <row r="494" spans="5:5" x14ac:dyDescent="0.2">
      <c r="E494" s="1"/>
    </row>
    <row r="495" spans="5:5" x14ac:dyDescent="0.2">
      <c r="E495" s="1"/>
    </row>
    <row r="496" spans="5:5" x14ac:dyDescent="0.2">
      <c r="E496" s="1"/>
    </row>
    <row r="497" spans="5:5" x14ac:dyDescent="0.2">
      <c r="E497" s="1"/>
    </row>
    <row r="498" spans="5:5" x14ac:dyDescent="0.2">
      <c r="E498" s="1"/>
    </row>
    <row r="499" spans="5:5" x14ac:dyDescent="0.2">
      <c r="E499" s="1"/>
    </row>
    <row r="500" spans="5:5" x14ac:dyDescent="0.2">
      <c r="E500" s="1"/>
    </row>
    <row r="501" spans="5:5" x14ac:dyDescent="0.2">
      <c r="E501" s="1"/>
    </row>
    <row r="502" spans="5:5" x14ac:dyDescent="0.2">
      <c r="E502" s="1"/>
    </row>
    <row r="503" spans="5:5" x14ac:dyDescent="0.2">
      <c r="E503" s="1"/>
    </row>
    <row r="504" spans="5:5" x14ac:dyDescent="0.2">
      <c r="E504" s="1"/>
    </row>
    <row r="505" spans="5:5" x14ac:dyDescent="0.2">
      <c r="E505" s="1"/>
    </row>
    <row r="506" spans="5:5" x14ac:dyDescent="0.2">
      <c r="E506" s="1"/>
    </row>
    <row r="507" spans="5:5" x14ac:dyDescent="0.2">
      <c r="E507" s="1"/>
    </row>
    <row r="508" spans="5:5" x14ac:dyDescent="0.2">
      <c r="E508" s="1"/>
    </row>
    <row r="509" spans="5:5" x14ac:dyDescent="0.2">
      <c r="E509" s="1"/>
    </row>
    <row r="510" spans="5:5" x14ac:dyDescent="0.2">
      <c r="E510" s="1"/>
    </row>
    <row r="511" spans="5:5" x14ac:dyDescent="0.2">
      <c r="E511" s="1"/>
    </row>
    <row r="512" spans="5:5" x14ac:dyDescent="0.2">
      <c r="E512" s="1"/>
    </row>
    <row r="513" spans="5:5" x14ac:dyDescent="0.2">
      <c r="E513" s="1"/>
    </row>
    <row r="514" spans="5:5" x14ac:dyDescent="0.2">
      <c r="E514" s="1"/>
    </row>
    <row r="515" spans="5:5" x14ac:dyDescent="0.2">
      <c r="E515" s="1"/>
    </row>
    <row r="516" spans="5:5" x14ac:dyDescent="0.2">
      <c r="E516" s="1"/>
    </row>
    <row r="517" spans="5:5" x14ac:dyDescent="0.2">
      <c r="E517" s="1"/>
    </row>
    <row r="518" spans="5:5" x14ac:dyDescent="0.2">
      <c r="E518" s="1"/>
    </row>
    <row r="519" spans="5:5" x14ac:dyDescent="0.2">
      <c r="E519" s="1"/>
    </row>
    <row r="520" spans="5:5" x14ac:dyDescent="0.2">
      <c r="E520" s="1"/>
    </row>
    <row r="521" spans="5:5" x14ac:dyDescent="0.2">
      <c r="E521" s="1"/>
    </row>
    <row r="522" spans="5:5" x14ac:dyDescent="0.2">
      <c r="E522" s="1"/>
    </row>
    <row r="523" spans="5:5" x14ac:dyDescent="0.2">
      <c r="E523" s="1"/>
    </row>
    <row r="524" spans="5:5" x14ac:dyDescent="0.2">
      <c r="E524" s="1"/>
    </row>
    <row r="525" spans="5:5" x14ac:dyDescent="0.2">
      <c r="E525" s="1"/>
    </row>
    <row r="526" spans="5:5" x14ac:dyDescent="0.2">
      <c r="E526" s="1"/>
    </row>
    <row r="527" spans="5:5" x14ac:dyDescent="0.2">
      <c r="E527" s="1"/>
    </row>
    <row r="528" spans="5:5" x14ac:dyDescent="0.2">
      <c r="E528" s="1"/>
    </row>
    <row r="529" spans="5:5" x14ac:dyDescent="0.2">
      <c r="E529" s="1"/>
    </row>
    <row r="530" spans="5:5" x14ac:dyDescent="0.2">
      <c r="E530" s="1"/>
    </row>
    <row r="531" spans="5:5" x14ac:dyDescent="0.2">
      <c r="E531" s="1"/>
    </row>
    <row r="532" spans="5:5" x14ac:dyDescent="0.2">
      <c r="E532" s="1"/>
    </row>
    <row r="533" spans="5:5" x14ac:dyDescent="0.2">
      <c r="E533" s="1"/>
    </row>
    <row r="534" spans="5:5" x14ac:dyDescent="0.2">
      <c r="E534" s="1"/>
    </row>
    <row r="535" spans="5:5" x14ac:dyDescent="0.2">
      <c r="E535" s="1"/>
    </row>
    <row r="536" spans="5:5" x14ac:dyDescent="0.2">
      <c r="E536" s="1"/>
    </row>
    <row r="537" spans="5:5" x14ac:dyDescent="0.2">
      <c r="E537" s="1"/>
    </row>
    <row r="538" spans="5:5" x14ac:dyDescent="0.2">
      <c r="E538" s="1"/>
    </row>
    <row r="539" spans="5:5" x14ac:dyDescent="0.2">
      <c r="E539" s="1"/>
    </row>
    <row r="540" spans="5:5" x14ac:dyDescent="0.2">
      <c r="E540" s="1"/>
    </row>
    <row r="541" spans="5:5" x14ac:dyDescent="0.2">
      <c r="E541" s="1"/>
    </row>
    <row r="542" spans="5:5" x14ac:dyDescent="0.2">
      <c r="E542" s="1"/>
    </row>
    <row r="543" spans="5:5" x14ac:dyDescent="0.2">
      <c r="E543" s="1"/>
    </row>
    <row r="544" spans="5:5" x14ac:dyDescent="0.2">
      <c r="E544" s="1"/>
    </row>
    <row r="545" spans="5:5" x14ac:dyDescent="0.2">
      <c r="E545" s="1"/>
    </row>
    <row r="546" spans="5:5" x14ac:dyDescent="0.2">
      <c r="E546" s="1"/>
    </row>
    <row r="547" spans="5:5" x14ac:dyDescent="0.2">
      <c r="E547" s="1"/>
    </row>
    <row r="548" spans="5:5" x14ac:dyDescent="0.2">
      <c r="E548" s="1"/>
    </row>
    <row r="549" spans="5:5" x14ac:dyDescent="0.2">
      <c r="E549" s="1"/>
    </row>
    <row r="550" spans="5:5" x14ac:dyDescent="0.2">
      <c r="E550" s="1"/>
    </row>
    <row r="551" spans="5:5" x14ac:dyDescent="0.2">
      <c r="E551" s="1"/>
    </row>
    <row r="552" spans="5:5" x14ac:dyDescent="0.2">
      <c r="E552" s="1"/>
    </row>
    <row r="553" spans="5:5" x14ac:dyDescent="0.2">
      <c r="E553" s="1"/>
    </row>
    <row r="554" spans="5:5" x14ac:dyDescent="0.2">
      <c r="E554" s="1"/>
    </row>
    <row r="555" spans="5:5" x14ac:dyDescent="0.2">
      <c r="E555" s="1"/>
    </row>
    <row r="556" spans="5:5" x14ac:dyDescent="0.2">
      <c r="E556" s="1"/>
    </row>
    <row r="557" spans="5:5" x14ac:dyDescent="0.2">
      <c r="E557" s="1"/>
    </row>
    <row r="558" spans="5:5" x14ac:dyDescent="0.2">
      <c r="E558" s="1"/>
    </row>
    <row r="559" spans="5:5" x14ac:dyDescent="0.2">
      <c r="E559" s="1"/>
    </row>
    <row r="560" spans="5:5" x14ac:dyDescent="0.2">
      <c r="E560" s="1"/>
    </row>
    <row r="561" spans="5:5" x14ac:dyDescent="0.2">
      <c r="E561" s="1"/>
    </row>
    <row r="562" spans="5:5" x14ac:dyDescent="0.2">
      <c r="E562" s="1"/>
    </row>
    <row r="563" spans="5:5" x14ac:dyDescent="0.2">
      <c r="E563" s="1"/>
    </row>
    <row r="564" spans="5:5" x14ac:dyDescent="0.2">
      <c r="E564" s="1"/>
    </row>
    <row r="565" spans="5:5" x14ac:dyDescent="0.2">
      <c r="E565" s="1"/>
    </row>
    <row r="566" spans="5:5" x14ac:dyDescent="0.2">
      <c r="E566" s="1"/>
    </row>
    <row r="567" spans="5:5" x14ac:dyDescent="0.2">
      <c r="E567" s="1"/>
    </row>
    <row r="568" spans="5:5" x14ac:dyDescent="0.2">
      <c r="E568" s="1"/>
    </row>
    <row r="569" spans="5:5" x14ac:dyDescent="0.2">
      <c r="E569" s="1"/>
    </row>
    <row r="570" spans="5:5" x14ac:dyDescent="0.2">
      <c r="E570" s="1"/>
    </row>
    <row r="571" spans="5:5" x14ac:dyDescent="0.2">
      <c r="E571" s="1"/>
    </row>
    <row r="572" spans="5:5" x14ac:dyDescent="0.2">
      <c r="E572" s="1"/>
    </row>
    <row r="573" spans="5:5" x14ac:dyDescent="0.2">
      <c r="E573" s="1"/>
    </row>
    <row r="574" spans="5:5" x14ac:dyDescent="0.2">
      <c r="E574" s="1"/>
    </row>
    <row r="575" spans="5:5" x14ac:dyDescent="0.2">
      <c r="E575" s="1"/>
    </row>
    <row r="576" spans="5:5" x14ac:dyDescent="0.2">
      <c r="E576" s="1"/>
    </row>
    <row r="577" spans="5:5" x14ac:dyDescent="0.2">
      <c r="E577" s="1"/>
    </row>
    <row r="578" spans="5:5" x14ac:dyDescent="0.2">
      <c r="E578" s="1"/>
    </row>
    <row r="579" spans="5:5" x14ac:dyDescent="0.2">
      <c r="E579" s="1"/>
    </row>
    <row r="580" spans="5:5" x14ac:dyDescent="0.2">
      <c r="E580" s="1"/>
    </row>
    <row r="581" spans="5:5" x14ac:dyDescent="0.2">
      <c r="E581" s="1"/>
    </row>
    <row r="582" spans="5:5" x14ac:dyDescent="0.2">
      <c r="E582" s="1"/>
    </row>
    <row r="583" spans="5:5" x14ac:dyDescent="0.2">
      <c r="E583" s="1"/>
    </row>
    <row r="584" spans="5:5" x14ac:dyDescent="0.2">
      <c r="E584" s="1"/>
    </row>
    <row r="585" spans="5:5" x14ac:dyDescent="0.2">
      <c r="E585" s="1"/>
    </row>
    <row r="586" spans="5:5" x14ac:dyDescent="0.2">
      <c r="E586" s="1"/>
    </row>
    <row r="587" spans="5:5" x14ac:dyDescent="0.2">
      <c r="E587" s="1"/>
    </row>
    <row r="588" spans="5:5" x14ac:dyDescent="0.2">
      <c r="E588" s="1"/>
    </row>
    <row r="589" spans="5:5" x14ac:dyDescent="0.2">
      <c r="E589" s="1"/>
    </row>
    <row r="590" spans="5:5" x14ac:dyDescent="0.2">
      <c r="E590" s="1"/>
    </row>
    <row r="591" spans="5:5" x14ac:dyDescent="0.2">
      <c r="E591" s="1"/>
    </row>
    <row r="592" spans="5:5" x14ac:dyDescent="0.2">
      <c r="E592" s="1"/>
    </row>
    <row r="593" spans="5:5" x14ac:dyDescent="0.2">
      <c r="E593" s="1"/>
    </row>
    <row r="594" spans="5:5" x14ac:dyDescent="0.2">
      <c r="E594" s="1"/>
    </row>
    <row r="595" spans="5:5" x14ac:dyDescent="0.2">
      <c r="E595" s="1"/>
    </row>
    <row r="596" spans="5:5" x14ac:dyDescent="0.2">
      <c r="E596" s="1"/>
    </row>
    <row r="597" spans="5:5" x14ac:dyDescent="0.2">
      <c r="E597" s="1"/>
    </row>
    <row r="598" spans="5:5" x14ac:dyDescent="0.2">
      <c r="E598" s="1"/>
    </row>
    <row r="599" spans="5:5" x14ac:dyDescent="0.2">
      <c r="E599" s="1"/>
    </row>
    <row r="600" spans="5:5" x14ac:dyDescent="0.2">
      <c r="E600" s="1"/>
    </row>
    <row r="601" spans="5:5" x14ac:dyDescent="0.2">
      <c r="E601" s="1"/>
    </row>
    <row r="602" spans="5:5" x14ac:dyDescent="0.2">
      <c r="E602" s="1"/>
    </row>
    <row r="603" spans="5:5" x14ac:dyDescent="0.2">
      <c r="E603" s="1"/>
    </row>
    <row r="604" spans="5:5" x14ac:dyDescent="0.2">
      <c r="E604" s="1"/>
    </row>
    <row r="605" spans="5:5" x14ac:dyDescent="0.2">
      <c r="E605" s="1"/>
    </row>
    <row r="606" spans="5:5" x14ac:dyDescent="0.2">
      <c r="E606" s="1"/>
    </row>
    <row r="607" spans="5:5" x14ac:dyDescent="0.2">
      <c r="E607" s="1"/>
    </row>
    <row r="608" spans="5:5" x14ac:dyDescent="0.2">
      <c r="E608" s="1"/>
    </row>
    <row r="609" spans="5:5" x14ac:dyDescent="0.2">
      <c r="E609" s="1"/>
    </row>
    <row r="610" spans="5:5" x14ac:dyDescent="0.2">
      <c r="E610" s="1"/>
    </row>
    <row r="611" spans="5:5" x14ac:dyDescent="0.2">
      <c r="E611" s="1"/>
    </row>
    <row r="612" spans="5:5" x14ac:dyDescent="0.2">
      <c r="E612" s="1"/>
    </row>
    <row r="613" spans="5:5" x14ac:dyDescent="0.2">
      <c r="E613" s="1"/>
    </row>
    <row r="614" spans="5:5" x14ac:dyDescent="0.2">
      <c r="E614" s="1"/>
    </row>
    <row r="615" spans="5:5" x14ac:dyDescent="0.2">
      <c r="E615" s="1"/>
    </row>
    <row r="616" spans="5:5" x14ac:dyDescent="0.2">
      <c r="E616" s="1"/>
    </row>
    <row r="617" spans="5:5" x14ac:dyDescent="0.2">
      <c r="E617" s="1"/>
    </row>
    <row r="618" spans="5:5" x14ac:dyDescent="0.2">
      <c r="E618" s="1"/>
    </row>
    <row r="619" spans="5:5" x14ac:dyDescent="0.2">
      <c r="E619" s="1"/>
    </row>
    <row r="620" spans="5:5" x14ac:dyDescent="0.2">
      <c r="E620" s="1"/>
    </row>
    <row r="621" spans="5:5" x14ac:dyDescent="0.2">
      <c r="E621" s="1"/>
    </row>
    <row r="622" spans="5:5" x14ac:dyDescent="0.2">
      <c r="E622" s="1"/>
    </row>
    <row r="623" spans="5:5" x14ac:dyDescent="0.2">
      <c r="E623" s="1"/>
    </row>
    <row r="624" spans="5:5" x14ac:dyDescent="0.2">
      <c r="E624" s="1"/>
    </row>
    <row r="625" spans="5:5" x14ac:dyDescent="0.2">
      <c r="E625" s="1"/>
    </row>
    <row r="626" spans="5:5" x14ac:dyDescent="0.2">
      <c r="E626" s="1"/>
    </row>
    <row r="627" spans="5:5" x14ac:dyDescent="0.2">
      <c r="E627" s="1"/>
    </row>
    <row r="628" spans="5:5" x14ac:dyDescent="0.2">
      <c r="E628" s="1"/>
    </row>
    <row r="629" spans="5:5" x14ac:dyDescent="0.2">
      <c r="E629" s="1"/>
    </row>
    <row r="630" spans="5:5" x14ac:dyDescent="0.2">
      <c r="E630" s="1"/>
    </row>
    <row r="631" spans="5:5" x14ac:dyDescent="0.2">
      <c r="E631" s="1"/>
    </row>
    <row r="632" spans="5:5" x14ac:dyDescent="0.2">
      <c r="E632" s="1"/>
    </row>
    <row r="633" spans="5:5" x14ac:dyDescent="0.2">
      <c r="E633" s="1"/>
    </row>
    <row r="634" spans="5:5" x14ac:dyDescent="0.2">
      <c r="E634" s="1"/>
    </row>
    <row r="635" spans="5:5" x14ac:dyDescent="0.2">
      <c r="E635" s="1"/>
    </row>
    <row r="636" spans="5:5" x14ac:dyDescent="0.2">
      <c r="E636" s="1"/>
    </row>
    <row r="637" spans="5:5" x14ac:dyDescent="0.2">
      <c r="E637" s="1"/>
    </row>
    <row r="638" spans="5:5" x14ac:dyDescent="0.2">
      <c r="E638" s="1"/>
    </row>
    <row r="639" spans="5:5" x14ac:dyDescent="0.2">
      <c r="E639" s="1"/>
    </row>
    <row r="640" spans="5:5" x14ac:dyDescent="0.2">
      <c r="E640" s="1"/>
    </row>
    <row r="641" spans="5:5" x14ac:dyDescent="0.2">
      <c r="E641" s="1"/>
    </row>
    <row r="642" spans="5:5" x14ac:dyDescent="0.2">
      <c r="E642" s="1"/>
    </row>
    <row r="643" spans="5:5" x14ac:dyDescent="0.2">
      <c r="E643" s="1"/>
    </row>
    <row r="644" spans="5:5" x14ac:dyDescent="0.2">
      <c r="E644" s="1"/>
    </row>
    <row r="645" spans="5:5" x14ac:dyDescent="0.2">
      <c r="E645" s="1"/>
    </row>
    <row r="646" spans="5:5" x14ac:dyDescent="0.2">
      <c r="E646" s="1"/>
    </row>
    <row r="647" spans="5:5" x14ac:dyDescent="0.2">
      <c r="E647" s="1"/>
    </row>
    <row r="648" spans="5:5" x14ac:dyDescent="0.2">
      <c r="E648" s="1"/>
    </row>
    <row r="649" spans="5:5" x14ac:dyDescent="0.2">
      <c r="E649" s="1"/>
    </row>
    <row r="650" spans="5:5" x14ac:dyDescent="0.2">
      <c r="E650" s="1"/>
    </row>
    <row r="651" spans="5:5" x14ac:dyDescent="0.2">
      <c r="E651" s="1"/>
    </row>
    <row r="652" spans="5:5" x14ac:dyDescent="0.2">
      <c r="E652" s="1"/>
    </row>
    <row r="653" spans="5:5" x14ac:dyDescent="0.2">
      <c r="E653" s="1"/>
    </row>
    <row r="654" spans="5:5" x14ac:dyDescent="0.2">
      <c r="E654" s="1"/>
    </row>
    <row r="655" spans="5:5" x14ac:dyDescent="0.2">
      <c r="E655" s="1"/>
    </row>
    <row r="656" spans="5:5" x14ac:dyDescent="0.2">
      <c r="E656" s="1"/>
    </row>
    <row r="657" spans="5:5" x14ac:dyDescent="0.2">
      <c r="E657" s="1"/>
    </row>
    <row r="658" spans="5:5" x14ac:dyDescent="0.2">
      <c r="E658" s="1"/>
    </row>
    <row r="659" spans="5:5" x14ac:dyDescent="0.2">
      <c r="E659" s="1"/>
    </row>
    <row r="660" spans="5:5" x14ac:dyDescent="0.2">
      <c r="E660" s="1"/>
    </row>
    <row r="661" spans="5:5" x14ac:dyDescent="0.2">
      <c r="E661" s="1"/>
    </row>
    <row r="662" spans="5:5" x14ac:dyDescent="0.2">
      <c r="E662" s="1"/>
    </row>
    <row r="663" spans="5:5" x14ac:dyDescent="0.2">
      <c r="E663" s="1"/>
    </row>
    <row r="664" spans="5:5" x14ac:dyDescent="0.2">
      <c r="E664" s="1"/>
    </row>
    <row r="665" spans="5:5" x14ac:dyDescent="0.2">
      <c r="E665" s="1"/>
    </row>
    <row r="666" spans="5:5" x14ac:dyDescent="0.2">
      <c r="E666" s="1"/>
    </row>
    <row r="667" spans="5:5" x14ac:dyDescent="0.2">
      <c r="E667" s="1"/>
    </row>
    <row r="668" spans="5:5" x14ac:dyDescent="0.2">
      <c r="E668" s="1"/>
    </row>
    <row r="669" spans="5:5" x14ac:dyDescent="0.2">
      <c r="E669" s="1"/>
    </row>
    <row r="670" spans="5:5" x14ac:dyDescent="0.2">
      <c r="E670" s="1"/>
    </row>
    <row r="671" spans="5:5" x14ac:dyDescent="0.2">
      <c r="E671" s="1"/>
    </row>
    <row r="672" spans="5:5" x14ac:dyDescent="0.2">
      <c r="E672" s="1"/>
    </row>
    <row r="673" spans="5:5" x14ac:dyDescent="0.2">
      <c r="E673" s="1"/>
    </row>
    <row r="674" spans="5:5" x14ac:dyDescent="0.2">
      <c r="E674" s="1"/>
    </row>
    <row r="675" spans="5:5" x14ac:dyDescent="0.2">
      <c r="E675" s="1"/>
    </row>
    <row r="676" spans="5:5" x14ac:dyDescent="0.2">
      <c r="E676" s="1"/>
    </row>
    <row r="677" spans="5:5" x14ac:dyDescent="0.2">
      <c r="E677" s="1"/>
    </row>
    <row r="678" spans="5:5" x14ac:dyDescent="0.2">
      <c r="E678" s="1"/>
    </row>
    <row r="679" spans="5:5" x14ac:dyDescent="0.2">
      <c r="E679" s="1"/>
    </row>
    <row r="680" spans="5:5" x14ac:dyDescent="0.2">
      <c r="E680" s="1"/>
    </row>
    <row r="681" spans="5:5" x14ac:dyDescent="0.2">
      <c r="E681" s="1"/>
    </row>
    <row r="682" spans="5:5" x14ac:dyDescent="0.2">
      <c r="E682" s="1"/>
    </row>
    <row r="683" spans="5:5" x14ac:dyDescent="0.2">
      <c r="E683" s="1"/>
    </row>
    <row r="684" spans="5:5" x14ac:dyDescent="0.2">
      <c r="E684" s="1"/>
    </row>
    <row r="685" spans="5:5" x14ac:dyDescent="0.2">
      <c r="E685" s="1"/>
    </row>
    <row r="686" spans="5:5" x14ac:dyDescent="0.2">
      <c r="E686" s="1"/>
    </row>
    <row r="687" spans="5:5" x14ac:dyDescent="0.2">
      <c r="E687" s="1"/>
    </row>
    <row r="688" spans="5:5" x14ac:dyDescent="0.2">
      <c r="E688" s="1"/>
    </row>
    <row r="689" spans="5:5" x14ac:dyDescent="0.2">
      <c r="E689" s="1"/>
    </row>
    <row r="690" spans="5:5" x14ac:dyDescent="0.2">
      <c r="E690" s="1"/>
    </row>
    <row r="691" spans="5:5" x14ac:dyDescent="0.2">
      <c r="E691" s="1"/>
    </row>
    <row r="692" spans="5:5" x14ac:dyDescent="0.2">
      <c r="E692" s="1"/>
    </row>
    <row r="693" spans="5:5" x14ac:dyDescent="0.2">
      <c r="E693" s="1"/>
    </row>
    <row r="694" spans="5:5" x14ac:dyDescent="0.2">
      <c r="E694" s="1"/>
    </row>
    <row r="695" spans="5:5" x14ac:dyDescent="0.2">
      <c r="E695" s="1"/>
    </row>
    <row r="696" spans="5:5" x14ac:dyDescent="0.2">
      <c r="E696" s="1"/>
    </row>
    <row r="697" spans="5:5" x14ac:dyDescent="0.2">
      <c r="E697" s="1"/>
    </row>
    <row r="698" spans="5:5" x14ac:dyDescent="0.2">
      <c r="E698" s="1"/>
    </row>
    <row r="699" spans="5:5" x14ac:dyDescent="0.2">
      <c r="E699" s="1"/>
    </row>
    <row r="700" spans="5:5" x14ac:dyDescent="0.2">
      <c r="E700" s="1"/>
    </row>
    <row r="701" spans="5:5" x14ac:dyDescent="0.2">
      <c r="E701" s="1"/>
    </row>
    <row r="702" spans="5:5" x14ac:dyDescent="0.2">
      <c r="E702" s="1"/>
    </row>
    <row r="703" spans="5:5" x14ac:dyDescent="0.2">
      <c r="E703" s="1"/>
    </row>
    <row r="704" spans="5:5" x14ac:dyDescent="0.2">
      <c r="E704" s="1"/>
    </row>
    <row r="705" spans="5:5" x14ac:dyDescent="0.2">
      <c r="E705" s="1"/>
    </row>
    <row r="706" spans="5:5" x14ac:dyDescent="0.2">
      <c r="E706" s="1"/>
    </row>
    <row r="707" spans="5:5" x14ac:dyDescent="0.2">
      <c r="E707" s="1"/>
    </row>
    <row r="708" spans="5:5" x14ac:dyDescent="0.2">
      <c r="E708" s="1"/>
    </row>
    <row r="709" spans="5:5" x14ac:dyDescent="0.2">
      <c r="E709" s="1"/>
    </row>
    <row r="710" spans="5:5" x14ac:dyDescent="0.2">
      <c r="E710" s="1"/>
    </row>
    <row r="711" spans="5:5" x14ac:dyDescent="0.2">
      <c r="E711" s="1"/>
    </row>
    <row r="712" spans="5:5" x14ac:dyDescent="0.2">
      <c r="E712" s="1"/>
    </row>
    <row r="713" spans="5:5" x14ac:dyDescent="0.2">
      <c r="E713" s="1"/>
    </row>
    <row r="714" spans="5:5" x14ac:dyDescent="0.2">
      <c r="E714" s="1"/>
    </row>
    <row r="715" spans="5:5" x14ac:dyDescent="0.2">
      <c r="E715" s="1"/>
    </row>
    <row r="716" spans="5:5" x14ac:dyDescent="0.2">
      <c r="E716" s="1"/>
    </row>
    <row r="717" spans="5:5" x14ac:dyDescent="0.2">
      <c r="E717" s="1"/>
    </row>
    <row r="718" spans="5:5" x14ac:dyDescent="0.2">
      <c r="E718" s="1"/>
    </row>
    <row r="719" spans="5:5" x14ac:dyDescent="0.2">
      <c r="E719" s="1"/>
    </row>
    <row r="720" spans="5:5" x14ac:dyDescent="0.2">
      <c r="E720" s="1"/>
    </row>
    <row r="721" spans="5:5" x14ac:dyDescent="0.2">
      <c r="E721" s="1"/>
    </row>
    <row r="722" spans="5:5" x14ac:dyDescent="0.2">
      <c r="E722" s="1"/>
    </row>
    <row r="723" spans="5:5" x14ac:dyDescent="0.2">
      <c r="E723" s="1"/>
    </row>
    <row r="724" spans="5:5" x14ac:dyDescent="0.2">
      <c r="E724" s="1"/>
    </row>
    <row r="725" spans="5:5" x14ac:dyDescent="0.2">
      <c r="E725" s="1"/>
    </row>
    <row r="726" spans="5:5" x14ac:dyDescent="0.2">
      <c r="E726" s="1"/>
    </row>
    <row r="727" spans="5:5" x14ac:dyDescent="0.2">
      <c r="E727" s="1"/>
    </row>
    <row r="728" spans="5:5" x14ac:dyDescent="0.2">
      <c r="E728" s="1"/>
    </row>
    <row r="729" spans="5:5" x14ac:dyDescent="0.2">
      <c r="E729" s="1"/>
    </row>
    <row r="730" spans="5:5" x14ac:dyDescent="0.2">
      <c r="E730" s="1"/>
    </row>
    <row r="731" spans="5:5" x14ac:dyDescent="0.2">
      <c r="E731" s="1"/>
    </row>
    <row r="732" spans="5:5" x14ac:dyDescent="0.2">
      <c r="E732" s="1"/>
    </row>
    <row r="733" spans="5:5" x14ac:dyDescent="0.2">
      <c r="E733" s="1"/>
    </row>
    <row r="734" spans="5:5" x14ac:dyDescent="0.2">
      <c r="E734" s="1"/>
    </row>
    <row r="735" spans="5:5" x14ac:dyDescent="0.2">
      <c r="E735" s="1"/>
    </row>
    <row r="736" spans="5:5" x14ac:dyDescent="0.2">
      <c r="E736" s="1"/>
    </row>
    <row r="737" spans="5:5" x14ac:dyDescent="0.2">
      <c r="E737" s="1"/>
    </row>
    <row r="738" spans="5:5" x14ac:dyDescent="0.2">
      <c r="E738" s="1"/>
    </row>
    <row r="739" spans="5:5" x14ac:dyDescent="0.2">
      <c r="E739" s="1"/>
    </row>
    <row r="740" spans="5:5" x14ac:dyDescent="0.2">
      <c r="E740" s="1"/>
    </row>
    <row r="741" spans="5:5" x14ac:dyDescent="0.2">
      <c r="E741" s="1"/>
    </row>
    <row r="742" spans="5:5" x14ac:dyDescent="0.2">
      <c r="E742" s="1"/>
    </row>
    <row r="743" spans="5:5" x14ac:dyDescent="0.2">
      <c r="E743" s="1"/>
    </row>
    <row r="744" spans="5:5" x14ac:dyDescent="0.2">
      <c r="E744" s="1"/>
    </row>
    <row r="745" spans="5:5" x14ac:dyDescent="0.2">
      <c r="E745" s="1"/>
    </row>
    <row r="746" spans="5:5" x14ac:dyDescent="0.2">
      <c r="E746" s="1"/>
    </row>
    <row r="747" spans="5:5" x14ac:dyDescent="0.2">
      <c r="E747" s="1"/>
    </row>
    <row r="748" spans="5:5" x14ac:dyDescent="0.2">
      <c r="E748" s="1"/>
    </row>
    <row r="749" spans="5:5" x14ac:dyDescent="0.2">
      <c r="E749" s="1"/>
    </row>
    <row r="750" spans="5:5" x14ac:dyDescent="0.2">
      <c r="E750" s="1"/>
    </row>
    <row r="751" spans="5:5" x14ac:dyDescent="0.2">
      <c r="E751" s="1"/>
    </row>
    <row r="752" spans="5:5" x14ac:dyDescent="0.2">
      <c r="E752" s="1"/>
    </row>
    <row r="753" spans="5:5" x14ac:dyDescent="0.2">
      <c r="E753" s="1"/>
    </row>
    <row r="754" spans="5:5" x14ac:dyDescent="0.2">
      <c r="E754" s="1"/>
    </row>
    <row r="755" spans="5:5" x14ac:dyDescent="0.2">
      <c r="E755" s="1"/>
    </row>
  </sheetData>
  <sheetProtection sheet="1" selectLockedCells="1"/>
  <mergeCells count="84">
    <mergeCell ref="AC51:AD51"/>
    <mergeCell ref="V67:AC68"/>
    <mergeCell ref="X51:Y51"/>
    <mergeCell ref="V51:W51"/>
    <mergeCell ref="AA52:AB52"/>
    <mergeCell ref="AC52:AD52"/>
    <mergeCell ref="D49:D53"/>
    <mergeCell ref="M70:T71"/>
    <mergeCell ref="Q50:T50"/>
    <mergeCell ref="Q51:R51"/>
    <mergeCell ref="K49:K53"/>
    <mergeCell ref="D64:K65"/>
    <mergeCell ref="D70:K71"/>
    <mergeCell ref="S52:T52"/>
    <mergeCell ref="L51:M51"/>
    <mergeCell ref="N51:O51"/>
    <mergeCell ref="U6:W6"/>
    <mergeCell ref="U8:W8"/>
    <mergeCell ref="C1:AE1"/>
    <mergeCell ref="H4:P4"/>
    <mergeCell ref="H5:P5"/>
    <mergeCell ref="H6:P6"/>
    <mergeCell ref="U4:W4"/>
    <mergeCell ref="X4:AD4"/>
    <mergeCell ref="H7:P7"/>
    <mergeCell ref="U10:AD10"/>
    <mergeCell ref="H10:P10"/>
    <mergeCell ref="H8:P8"/>
    <mergeCell ref="H11:P11"/>
    <mergeCell ref="H21:P21"/>
    <mergeCell ref="U21:Y21"/>
    <mergeCell ref="U12:AD12"/>
    <mergeCell ref="AA21:AD21"/>
    <mergeCell ref="H9:P9"/>
    <mergeCell ref="H15:P15"/>
    <mergeCell ref="H18:J18"/>
    <mergeCell ref="H19:P19"/>
    <mergeCell ref="H12:P12"/>
    <mergeCell ref="H17:P17"/>
    <mergeCell ref="H16:P16"/>
    <mergeCell ref="H46:J46"/>
    <mergeCell ref="L50:O50"/>
    <mergeCell ref="U22:Y22"/>
    <mergeCell ref="H44:J44"/>
    <mergeCell ref="O43:O47"/>
    <mergeCell ref="H22:P22"/>
    <mergeCell ref="H47:J47"/>
    <mergeCell ref="H45:J45"/>
    <mergeCell ref="H43:J43"/>
    <mergeCell ref="K18:P18"/>
    <mergeCell ref="N52:O52"/>
    <mergeCell ref="Q52:R52"/>
    <mergeCell ref="M79:T80"/>
    <mergeCell ref="X52:Y52"/>
    <mergeCell ref="V61:AC62"/>
    <mergeCell ref="V64:AC65"/>
    <mergeCell ref="V73:AC74"/>
    <mergeCell ref="V70:AC71"/>
    <mergeCell ref="L52:M52"/>
    <mergeCell ref="V52:W52"/>
    <mergeCell ref="AA50:AD50"/>
    <mergeCell ref="V50:Y50"/>
    <mergeCell ref="S51:T51"/>
    <mergeCell ref="AA51:AB51"/>
    <mergeCell ref="AA22:AD22"/>
    <mergeCell ref="D24:G27"/>
    <mergeCell ref="D38:G41"/>
    <mergeCell ref="O38:S41"/>
    <mergeCell ref="D29:G32"/>
    <mergeCell ref="D34:G36"/>
    <mergeCell ref="D89:AC90"/>
    <mergeCell ref="V84:AA84"/>
    <mergeCell ref="V86:AA86"/>
    <mergeCell ref="O55:Y55"/>
    <mergeCell ref="O56:Y56"/>
    <mergeCell ref="D61:K62"/>
    <mergeCell ref="D67:K68"/>
    <mergeCell ref="D76:K77"/>
    <mergeCell ref="M76:T77"/>
    <mergeCell ref="M73:T74"/>
    <mergeCell ref="D73:K74"/>
    <mergeCell ref="M61:T62"/>
    <mergeCell ref="M64:T65"/>
    <mergeCell ref="M67:T68"/>
  </mergeCells>
  <phoneticPr fontId="0" type="noConversion"/>
  <conditionalFormatting sqref="X48 M48:Q48 M42:Q42 Q3:Q12 Q21:Q23">
    <cfRule type="cellIs" dxfId="24" priority="1" stopIfTrue="1" operator="equal">
      <formula>0</formula>
    </cfRule>
  </conditionalFormatting>
  <dataValidations count="26">
    <dataValidation type="list" allowBlank="1" showInputMessage="1" showErrorMessage="1" error="Kein Schreibfeld - Wert aus dem Dropdown-Menü auswählen." prompt="Wert aus dem Dropdown-Menü auswählen." sqref="V84:AA84" xr:uid="{00000000-0002-0000-0000-000000000000}">
      <formula1>$AF$82:$AF$93</formula1>
    </dataValidation>
    <dataValidation type="list" allowBlank="1" showInputMessage="1" showErrorMessage="1" error="Kein Schreibfeld - Wert aus dem Dropdown-Menü auswählen." prompt="Wert aus dem Dropdown-Menü auswählen." sqref="V86:AA86" xr:uid="{00000000-0002-0000-0000-000001000000}">
      <formula1>$AI$83:$AI$88</formula1>
    </dataValidation>
    <dataValidation type="list" allowBlank="1" showInputMessage="1" showErrorMessage="1" error="Kein Schreibfeld - Wert aus dem Dropdown-Menü auswählen." prompt="Wert aus dem Dropdown-Menü auswählen." sqref="V73:AC74" xr:uid="{00000000-0002-0000-0000-000002000000}">
      <formula1>$AW$60:$AW$65</formula1>
    </dataValidation>
    <dataValidation type="list" allowBlank="1" showInputMessage="1" showErrorMessage="1" error="Kein Schreibfeld - Wert aus dem Dropdown-Menü auswählen." prompt="Wert aus dem Dropdown-Menü auswählen." sqref="L52:O52" xr:uid="{00000000-0002-0000-0000-000003000000}">
      <formula1>$AF$48:$AF$54</formula1>
    </dataValidation>
    <dataValidation type="list" allowBlank="1" showInputMessage="1" showErrorMessage="1" error="Kein Schreibfeld - Wert aus dem Dropdown-Menü auswählen." prompt="Wert aus dem Dropdown-Menü auswählen." sqref="Q52:T52" xr:uid="{00000000-0002-0000-0000-000004000000}">
      <formula1>$AH$48:$AH$50</formula1>
    </dataValidation>
    <dataValidation type="list" allowBlank="1" showInputMessage="1" showErrorMessage="1" error="Kein Schreibfeld - Wert aus dem Dropdown-Menü auswählen." prompt="Wert aus dem Dropdown-Menü auswählen." sqref="V52:Y52" xr:uid="{00000000-0002-0000-0000-000005000000}">
      <formula1>$AI$47:$AI$55</formula1>
    </dataValidation>
    <dataValidation type="list" allowBlank="1" showInputMessage="1" showErrorMessage="1" error="Kein Schreibfeld - Wert aus dem Dropdown-Menü auswählen." prompt="Wert aus dem Dropdown-Menü auswählen." sqref="AA52:AD52" xr:uid="{00000000-0002-0000-0000-000006000000}">
      <formula1>$AJ$48:$AJ$53</formula1>
    </dataValidation>
    <dataValidation type="list" allowBlank="1" showInputMessage="1" showErrorMessage="1" error="Kein Schreibfeld - Wert aus dem Dropdown-Menü auswählen." prompt="Wert aus dem Dropdown-Menü auswählen." sqref="D61:K62" xr:uid="{00000000-0002-0000-0000-000007000000}">
      <formula1>$AF$60:$AF$65</formula1>
    </dataValidation>
    <dataValidation type="list" allowBlank="1" showInputMessage="1" showErrorMessage="1" error="Kein Schreibfeld - Wert aus dem Dropdown-Menü auswählen." prompt="Wert aus dem Dropdown-Menü auswählen." sqref="D67:K68" xr:uid="{00000000-0002-0000-0000-000008000000}">
      <formula1>$AH$60:$AH$65</formula1>
    </dataValidation>
    <dataValidation type="list" allowBlank="1" showInputMessage="1" showErrorMessage="1" error="Kein Schreibfeld - Wert aus dem Dropdown-Menü auswählen." prompt="Wert aus dem Dropdown-Menü auswählen." sqref="D70:K71" xr:uid="{00000000-0002-0000-0000-000009000000}">
      <formula1>$AI$60:$AI$66</formula1>
    </dataValidation>
    <dataValidation type="list" allowBlank="1" showInputMessage="1" showErrorMessage="1" error="Kein Schreibfeld - Wert aus dem Dropdown-Menü auswählen." prompt="Wert aus dem Dropdown-Menü auswählen." sqref="D73:K74" xr:uid="{00000000-0002-0000-0000-00000A000000}">
      <formula1>$AJ$60:$AJ$64</formula1>
    </dataValidation>
    <dataValidation type="list" allowBlank="1" showInputMessage="1" showErrorMessage="1" error="Kein Schreibfeld - Wert aus dem Dropdown-Menü auswählen." prompt="Wert aus dem Dropdown-Menü auswählen." sqref="D76:K77" xr:uid="{00000000-0002-0000-0000-00000B000000}">
      <formula1>$AK$60:$AK$68</formula1>
    </dataValidation>
    <dataValidation type="list" allowBlank="1" showInputMessage="1" showErrorMessage="1" error="Kein Schreibfeld - Wert aus dem Dropdown-Menü auswählen." prompt="Wert aus dem Dropdown-Menü auswählen." sqref="M61:T62" xr:uid="{00000000-0002-0000-0000-00000C000000}">
      <formula1>$AL$60:$AL$70</formula1>
    </dataValidation>
    <dataValidation type="list" allowBlank="1" showInputMessage="1" showErrorMessage="1" error="Kein Schreibfeld - Wert aus dem Dropdown-Menü auswählen." prompt="Wert aus dem Dropdown-Menü auswählen." sqref="M64:T65" xr:uid="{00000000-0002-0000-0000-00000D000000}">
      <formula1>$AM$60:$AM$69</formula1>
    </dataValidation>
    <dataValidation type="list" allowBlank="1" showInputMessage="1" showErrorMessage="1" error="Kein Schreibfeld - Wert aus dem Dropdown-Menü auswählen." prompt="Wert aus dem Dropdown-Menü auswählen." sqref="M73:T74" xr:uid="{00000000-0002-0000-0000-00000E000000}">
      <formula1>$AN$60:$AN$64</formula1>
    </dataValidation>
    <dataValidation type="list" allowBlank="1" showInputMessage="1" showErrorMessage="1" error="Kein Schreibfeld - Wert aus dem Dropdown-Menü auswählen." prompt="Wert aus dem Dropdown-Menü auswählen." sqref="M76:T77" xr:uid="{00000000-0002-0000-0000-00000F000000}">
      <formula1>$AO$60:$AO$68</formula1>
    </dataValidation>
    <dataValidation type="list" allowBlank="1" showInputMessage="1" showErrorMessage="1" error="Kein Schreibfeld - Wert aus dem Dropdown-Menü auswählen." prompt="Wert aus dem Dropdown-Menü auswählen." sqref="M67:T68" xr:uid="{00000000-0002-0000-0000-000010000000}">
      <formula1>$AP$60:$AP$65</formula1>
    </dataValidation>
    <dataValidation type="list" allowBlank="1" showInputMessage="1" showErrorMessage="1" error="Kein Schreibfeld - Wert aus dem Dropdown-Menü auswählen." prompt="Wert aus dem Dropdown-Menü auswählen." sqref="V61:AC62" xr:uid="{00000000-0002-0000-0000-000011000000}">
      <formula1>$AS$60:$AS$64</formula1>
    </dataValidation>
    <dataValidation type="list" allowBlank="1" showInputMessage="1" showErrorMessage="1" error="Kein Schreibfeld - Wert aus dem Dropdown-Menü auswählen." prompt="Wert aus dem Dropdown-Menü auswählen." sqref="V64:AC65" xr:uid="{00000000-0002-0000-0000-000012000000}">
      <formula1>$AT$60:$AT$65</formula1>
    </dataValidation>
    <dataValidation type="list" allowBlank="1" showInputMessage="1" showErrorMessage="1" error="Kein Schreibfeld - Wert aus dem Dropdown-Menü auswählen." prompt="Wert aus dem Dropdown-Menü auswählen." sqref="V67:AC68" xr:uid="{00000000-0002-0000-0000-000013000000}">
      <formula1>$AU$60:$AU$64</formula1>
    </dataValidation>
    <dataValidation type="list" allowBlank="1" showInputMessage="1" showErrorMessage="1" error="Kein Schreibfeld - Wert aus dem Dropdown-Menü auswählen." prompt="Wert aus dem Dropdown-Menü auswählen." sqref="V70:AC71" xr:uid="{00000000-0002-0000-0000-000014000000}">
      <formula1>$AV$60:$AV$63</formula1>
    </dataValidation>
    <dataValidation type="list" allowBlank="1" showInputMessage="1" showErrorMessage="1" error="Kein Schreibfeld - Wert aus dem Dropdown-Menü auswählen." prompt="Wert aus dem Dropdown-Menü auswählen." sqref="D64:K65" xr:uid="{00000000-0002-0000-0000-000015000000}">
      <formula1>$AG$60:$AG$65</formula1>
    </dataValidation>
    <dataValidation type="list" allowBlank="1" showInputMessage="1" showErrorMessage="1" error="Kein Schreibfeld - Wert aus dem Dropdown-Menü auswählen." prompt="Wert aus dem Dropdown-Menü auswählen." sqref="M70:T71" xr:uid="{00000000-0002-0000-0000-000016000000}">
      <formula1>$AQ$60:$AQ$67</formula1>
    </dataValidation>
    <dataValidation type="list" allowBlank="1" showInputMessage="1" showErrorMessage="1" error="Kein Schreibfeld - Wert aus dem Dropdown-Menü auswählen." prompt="Wert aus dem Dropdown-Menü auswählen." sqref="M79:T80" xr:uid="{00000000-0002-0000-0000-000017000000}">
      <formula1>$AR$60:$AR$66</formula1>
    </dataValidation>
    <dataValidation type="list" allowBlank="1" showInputMessage="1" showErrorMessage="1" error="Kein Schreibfeld - Wert aus dem Dropdown-Menü auswählen." prompt="Wert aus dem Dropdown-Menü auswählen." sqref="O56:Y56" xr:uid="{00000000-0002-0000-0000-000018000000}">
      <formula1>$AF$14:$AF$43</formula1>
    </dataValidation>
    <dataValidation type="list" allowBlank="1" showInputMessage="1" showErrorMessage="1" error="kein Schreibfeld - Wert aus dem Dropdown-Menü auswählen" prompt="Wert aus dem Dropdown-Menü auswählen" sqref="U10:AD10" xr:uid="{00000000-0002-0000-0000-000019000000}">
      <formula1>$AF$6:$AF$14</formula1>
    </dataValidation>
  </dataValidations>
  <pageMargins left="0.70866141732283472" right="0.35433070866141736" top="0.47244094488188981" bottom="0.35433070866141736" header="0.19685039370078741" footer="0.31496062992125984"/>
  <pageSetup paperSize="9" scale="7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292" r:id="rId4" name="Check Box 14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304800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3" r:id="rId5" name="Check Box 14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304800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4" r:id="rId6" name="Check Box 15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5</xdr:col>
                    <xdr:colOff>304800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5" r:id="rId7" name="Check Box 1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5</xdr:col>
                    <xdr:colOff>304800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7" r:id="rId8" name="Check Box 1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304800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4" r:id="rId9" name="Check Box 17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5" r:id="rId10" name="Check Box 17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6" r:id="rId11" name="Check Box 172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8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7" r:id="rId12" name="Check Box 173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16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8" r:id="rId13" name="Check Box 174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9" r:id="rId14" name="Check Box 175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16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0" r:id="rId15" name="Check Box 176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3" r:id="rId16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4" r:id="rId17" name="Check Box 180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5" r:id="rId18" name="Check Box 181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6" r:id="rId19" name="Check Box 182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16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7" r:id="rId20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16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8" r:id="rId21" name="Check Box 184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16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9" r:id="rId22" name="Check Box 185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0" r:id="rId23" name="Check Box 186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1" r:id="rId24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2" r:id="rId25" name="Check Box 188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3" r:id="rId26" name="Check Box 189">
              <controlPr defaultSize="0" autoFill="0" autoLine="0" autoPict="0">
                <anchor moveWithCells="1">
                  <from>
                    <xdr:col>16</xdr:col>
                    <xdr:colOff>0</xdr:colOff>
                    <xdr:row>42</xdr:row>
                    <xdr:rowOff>0</xdr:rowOff>
                  </from>
                  <to>
                    <xdr:col>16</xdr:col>
                    <xdr:colOff>304800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4" r:id="rId27" name="Check Box 190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16</xdr:col>
                    <xdr:colOff>304800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5" r:id="rId28" name="Check Box 191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0</xdr:rowOff>
                  </from>
                  <to>
                    <xdr:col>16</xdr:col>
                    <xdr:colOff>304800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6" r:id="rId29" name="Check Box 192">
              <controlPr defaultSize="0" autoFill="0" autoLine="0" autoPict="0">
                <anchor moveWithCells="1">
                  <from>
                    <xdr:col>16</xdr:col>
                    <xdr:colOff>0</xdr:colOff>
                    <xdr:row>46</xdr:row>
                    <xdr:rowOff>0</xdr:rowOff>
                  </from>
                  <to>
                    <xdr:col>16</xdr:col>
                    <xdr:colOff>304800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4" r:id="rId30" name="Check Box 210">
              <controlPr locked="0" defaultSize="0" autoFill="0" autoLine="0" autoPict="0">
                <anchor moveWithCells="1">
                  <from>
                    <xdr:col>11</xdr:col>
                    <xdr:colOff>209550</xdr:colOff>
                    <xdr:row>13</xdr:row>
                    <xdr:rowOff>0</xdr:rowOff>
                  </from>
                  <to>
                    <xdr:col>12</xdr:col>
                    <xdr:colOff>219075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5" r:id="rId31" name="Check Box 211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0</xdr:rowOff>
                  </from>
                  <to>
                    <xdr:col>9</xdr:col>
                    <xdr:colOff>114300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0" r:id="rId32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1" r:id="rId33" name="Check Box 557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2" r:id="rId34" name="Check Box 558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8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3" r:id="rId35" name="Check Box 559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8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4" r:id="rId36" name="Check Box 560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0</xdr:rowOff>
                  </from>
                  <to>
                    <xdr:col>20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5" r:id="rId37" name="Check Box 561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0</xdr:rowOff>
                  </from>
                  <to>
                    <xdr:col>20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6" r:id="rId38" name="Check Box 562">
              <controlPr defaultSize="0" autoFill="0" autoLine="0" autoPict="0">
                <anchor moveWithCells="1">
                  <from>
                    <xdr:col>20</xdr:col>
                    <xdr:colOff>0</xdr:colOff>
                    <xdr:row>39</xdr:row>
                    <xdr:rowOff>0</xdr:rowOff>
                  </from>
                  <to>
                    <xdr:col>20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0" r:id="rId39" name="Check Box 576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304800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89" r:id="rId40" name="Check Box 945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55</xdr:row>
                    <xdr:rowOff>9525</xdr:rowOff>
                  </from>
                  <to>
                    <xdr:col>7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90" r:id="rId41" name="Check Box 946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55</xdr:row>
                    <xdr:rowOff>9525</xdr:rowOff>
                  </from>
                  <to>
                    <xdr:col>5</xdr:col>
                    <xdr:colOff>104775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2:AB69"/>
  <sheetViews>
    <sheetView showGridLines="0" topLeftCell="B1" zoomScale="70" zoomScaleNormal="70" workbookViewId="0">
      <selection activeCell="D2" sqref="D2:H2"/>
    </sheetView>
  </sheetViews>
  <sheetFormatPr baseColWidth="10" defaultColWidth="10.7109375" defaultRowHeight="21" customHeight="1" x14ac:dyDescent="0.2"/>
  <cols>
    <col min="1" max="1" width="16" style="44" hidden="1" customWidth="1"/>
    <col min="2" max="2" width="4.28515625" style="44" customWidth="1"/>
    <col min="3" max="4" width="15.7109375" style="44" customWidth="1"/>
    <col min="5" max="5" width="15.7109375" style="43" customWidth="1"/>
    <col min="6" max="6" width="4.7109375" style="182" customWidth="1"/>
    <col min="7" max="8" width="4.28515625" style="181" customWidth="1"/>
    <col min="9" max="9" width="4.28515625" style="44" customWidth="1"/>
    <col min="10" max="12" width="15.7109375" style="44" customWidth="1"/>
    <col min="13" max="14" width="4.28515625" style="44" customWidth="1"/>
    <col min="15" max="15" width="3.7109375" style="44" customWidth="1"/>
    <col min="16" max="16" width="4.28515625" style="44" customWidth="1"/>
    <col min="17" max="21" width="9.28515625" style="34" customWidth="1"/>
    <col min="22" max="23" width="4.28515625" style="34" customWidth="1"/>
    <col min="24" max="28" width="10.7109375" style="34"/>
    <col min="29" max="16384" width="10.7109375" style="44"/>
  </cols>
  <sheetData>
    <row r="2" spans="1:28" ht="27" customHeight="1" x14ac:dyDescent="0.2">
      <c r="B2" s="183"/>
      <c r="C2" s="197" t="s">
        <v>180</v>
      </c>
      <c r="D2" s="518" t="str">
        <f>'Bewertung (Erfassung)'!$U$10</f>
        <v>Gebrauchshundeklasse (VDH) ab 15 Monate</v>
      </c>
      <c r="E2" s="519"/>
      <c r="F2" s="519"/>
      <c r="G2" s="519"/>
      <c r="H2" s="520"/>
      <c r="I2" s="197"/>
      <c r="J2" s="195" t="s">
        <v>182</v>
      </c>
      <c r="K2" s="207" t="str">
        <f>IF(A3=TRUE,"Rüde",IF(A4=TRUE,"Hündin",""))</f>
        <v/>
      </c>
      <c r="L2" s="209"/>
      <c r="M2" s="195"/>
      <c r="N2" s="195"/>
      <c r="O2" s="195"/>
      <c r="P2" s="195"/>
      <c r="R2" s="199"/>
      <c r="S2" s="195" t="s">
        <v>21</v>
      </c>
      <c r="T2" s="199"/>
      <c r="U2" s="530">
        <f>'Bewertung (Erfassung)'!$H$43</f>
        <v>0</v>
      </c>
      <c r="V2" s="531"/>
    </row>
    <row r="3" spans="1:28" ht="27" customHeight="1" x14ac:dyDescent="0.2">
      <c r="A3" s="178" t="b">
        <f>'Bewertung (Erfassung)'!$A$14</f>
        <v>0</v>
      </c>
      <c r="B3" s="183"/>
      <c r="C3" s="200"/>
      <c r="D3" s="200"/>
      <c r="E3" s="201"/>
      <c r="F3" s="202"/>
      <c r="G3" s="203"/>
      <c r="H3" s="198"/>
      <c r="I3" s="197"/>
      <c r="J3" s="525"/>
      <c r="K3" s="521"/>
      <c r="L3" s="521"/>
      <c r="M3" s="521"/>
      <c r="N3" s="521"/>
      <c r="O3" s="197"/>
      <c r="P3" s="197"/>
      <c r="R3" s="199"/>
      <c r="S3" s="195" t="s">
        <v>80</v>
      </c>
      <c r="T3" s="199"/>
      <c r="U3" s="530">
        <f>'Bewertung (Erfassung)'!$H$44</f>
        <v>0</v>
      </c>
      <c r="V3" s="531"/>
    </row>
    <row r="4" spans="1:28" ht="27" customHeight="1" x14ac:dyDescent="0.2">
      <c r="A4" s="178" t="b">
        <f>'Bewertung (Erfassung)'!$B$14</f>
        <v>0</v>
      </c>
      <c r="B4" s="183"/>
      <c r="C4" s="197" t="s">
        <v>360</v>
      </c>
      <c r="D4" s="319">
        <f>'Bewertung (Erfassung)'!$U$6</f>
        <v>0</v>
      </c>
      <c r="E4" s="204"/>
      <c r="F4" s="205"/>
      <c r="G4" s="198"/>
      <c r="H4" s="198"/>
      <c r="I4" s="197"/>
      <c r="J4" s="197" t="s">
        <v>181</v>
      </c>
      <c r="K4" s="518">
        <f>'Bewertung (Erfassung)'!$H$15</f>
        <v>0</v>
      </c>
      <c r="L4" s="519"/>
      <c r="M4" s="519"/>
      <c r="N4" s="519"/>
      <c r="O4" s="519"/>
      <c r="P4" s="519"/>
      <c r="Q4" s="520"/>
      <c r="R4" s="199"/>
      <c r="S4" s="195" t="s">
        <v>22</v>
      </c>
      <c r="T4" s="199"/>
      <c r="U4" s="530">
        <f>'Bewertung (Erfassung)'!$H$45</f>
        <v>0</v>
      </c>
      <c r="V4" s="531"/>
    </row>
    <row r="5" spans="1:28" ht="27" customHeight="1" x14ac:dyDescent="0.25">
      <c r="B5" s="183"/>
      <c r="C5" s="200"/>
      <c r="D5" s="200"/>
      <c r="E5" s="204"/>
      <c r="F5" s="205"/>
      <c r="G5" s="198"/>
      <c r="H5" s="198"/>
      <c r="I5" s="197"/>
      <c r="J5" s="195"/>
      <c r="K5" s="280" t="s">
        <v>361</v>
      </c>
      <c r="L5" s="206"/>
      <c r="M5" s="197"/>
      <c r="N5" s="197"/>
      <c r="O5" s="197"/>
      <c r="P5" s="197"/>
      <c r="R5" s="199"/>
      <c r="S5" s="195" t="s">
        <v>23</v>
      </c>
      <c r="T5" s="199"/>
      <c r="U5" s="530">
        <f>'Bewertung (Erfassung)'!$H$46</f>
        <v>0</v>
      </c>
      <c r="V5" s="531"/>
    </row>
    <row r="6" spans="1:28" ht="27" customHeight="1" x14ac:dyDescent="0.2">
      <c r="B6" s="183"/>
      <c r="C6" s="197" t="s">
        <v>86</v>
      </c>
      <c r="D6" s="196">
        <f>'Bewertung (Erfassung)'!$U$8</f>
        <v>0</v>
      </c>
      <c r="E6" s="204"/>
      <c r="F6" s="205"/>
      <c r="G6" s="198"/>
      <c r="H6" s="198"/>
      <c r="I6" s="198"/>
      <c r="J6" s="195" t="s">
        <v>221</v>
      </c>
      <c r="K6" s="208"/>
      <c r="L6" s="209"/>
      <c r="M6" s="521"/>
      <c r="N6" s="521"/>
      <c r="O6" s="521"/>
      <c r="P6" s="521"/>
      <c r="R6" s="199"/>
      <c r="S6" s="195" t="s">
        <v>24</v>
      </c>
      <c r="T6" s="199"/>
      <c r="U6" s="528">
        <f>'Bewertung (Erfassung)'!$H$47</f>
        <v>0</v>
      </c>
      <c r="V6" s="529"/>
    </row>
    <row r="7" spans="1:28" ht="15" customHeight="1" thickBot="1" x14ac:dyDescent="0.3">
      <c r="C7" s="176"/>
      <c r="D7" s="176"/>
      <c r="E7" s="179"/>
      <c r="F7" s="180"/>
      <c r="G7" s="177"/>
      <c r="H7" s="177"/>
      <c r="I7" s="176"/>
      <c r="J7" s="176"/>
      <c r="K7" s="210"/>
      <c r="L7" s="176"/>
      <c r="M7" s="176"/>
      <c r="N7" s="176"/>
      <c r="O7" s="176"/>
      <c r="P7" s="176"/>
      <c r="Q7" s="31"/>
      <c r="R7" s="31"/>
      <c r="S7" s="31"/>
      <c r="T7" s="31"/>
      <c r="U7" s="31"/>
    </row>
    <row r="8" spans="1:28" s="184" customFormat="1" ht="22.9" customHeight="1" x14ac:dyDescent="0.2">
      <c r="B8" s="516" t="s">
        <v>383</v>
      </c>
      <c r="C8" s="305" t="s">
        <v>82</v>
      </c>
      <c r="D8" s="281"/>
      <c r="E8" s="281"/>
      <c r="F8" s="282"/>
      <c r="G8" s="283"/>
      <c r="H8" s="171"/>
      <c r="I8" s="517" t="s">
        <v>318</v>
      </c>
      <c r="J8" s="317" t="s">
        <v>269</v>
      </c>
      <c r="K8" s="173"/>
      <c r="L8" s="174"/>
      <c r="M8" s="169"/>
      <c r="N8" s="170"/>
      <c r="O8" s="171"/>
      <c r="P8" s="522" t="s">
        <v>319</v>
      </c>
      <c r="Q8" s="305" t="s">
        <v>344</v>
      </c>
      <c r="R8" s="281"/>
      <c r="S8" s="281"/>
      <c r="T8" s="281"/>
      <c r="U8" s="304"/>
      <c r="V8" s="282"/>
      <c r="W8" s="283"/>
      <c r="X8" s="172"/>
      <c r="Y8" s="172"/>
      <c r="Z8" s="185"/>
      <c r="AA8" s="185"/>
      <c r="AB8" s="185"/>
    </row>
    <row r="9" spans="1:28" s="184" customFormat="1" ht="22.9" customHeight="1" x14ac:dyDescent="0.2">
      <c r="B9" s="516"/>
      <c r="C9" s="295" t="s">
        <v>88</v>
      </c>
      <c r="D9" s="296"/>
      <c r="E9" s="296"/>
      <c r="F9" s="297" t="s">
        <v>89</v>
      </c>
      <c r="G9" s="298"/>
      <c r="H9" s="186"/>
      <c r="I9" s="517"/>
      <c r="J9" s="310" t="s">
        <v>90</v>
      </c>
      <c r="K9" s="311"/>
      <c r="L9" s="311"/>
      <c r="M9" s="217" t="s">
        <v>89</v>
      </c>
      <c r="N9" s="215"/>
      <c r="O9" s="186"/>
      <c r="P9" s="522"/>
      <c r="Q9" s="211" t="s">
        <v>91</v>
      </c>
      <c r="R9" s="212"/>
      <c r="S9" s="212"/>
      <c r="T9" s="212"/>
      <c r="U9" s="212"/>
      <c r="V9" s="217" t="s">
        <v>89</v>
      </c>
      <c r="W9" s="215"/>
      <c r="X9" s="185"/>
      <c r="Y9" s="185"/>
      <c r="Z9" s="185"/>
      <c r="AA9" s="185"/>
      <c r="AB9" s="185"/>
    </row>
    <row r="10" spans="1:28" s="184" customFormat="1" ht="22.9" customHeight="1" x14ac:dyDescent="0.2">
      <c r="B10" s="516"/>
      <c r="C10" s="211" t="s">
        <v>92</v>
      </c>
      <c r="D10" s="212"/>
      <c r="E10" s="212"/>
      <c r="F10" s="217" t="s">
        <v>93</v>
      </c>
      <c r="G10" s="215"/>
      <c r="H10" s="186"/>
      <c r="I10" s="517"/>
      <c r="J10" s="307" t="s">
        <v>94</v>
      </c>
      <c r="K10" s="308"/>
      <c r="L10" s="309"/>
      <c r="M10" s="314" t="s">
        <v>93</v>
      </c>
      <c r="N10" s="215"/>
      <c r="O10" s="186"/>
      <c r="P10" s="522"/>
      <c r="Q10" s="310" t="s">
        <v>99</v>
      </c>
      <c r="R10" s="311"/>
      <c r="S10" s="311"/>
      <c r="T10" s="311"/>
      <c r="U10" s="212"/>
      <c r="V10" s="217" t="s">
        <v>93</v>
      </c>
      <c r="W10" s="215"/>
      <c r="X10" s="185"/>
      <c r="Y10" s="187"/>
      <c r="Z10" s="185"/>
      <c r="AA10" s="185"/>
      <c r="AB10" s="185"/>
    </row>
    <row r="11" spans="1:28" s="184" customFormat="1" ht="22.9" customHeight="1" x14ac:dyDescent="0.2">
      <c r="B11" s="516"/>
      <c r="C11" s="211" t="s">
        <v>97</v>
      </c>
      <c r="D11" s="212"/>
      <c r="E11" s="212"/>
      <c r="F11" s="217" t="s">
        <v>96</v>
      </c>
      <c r="G11" s="215"/>
      <c r="H11" s="186"/>
      <c r="I11" s="517"/>
      <c r="J11" s="307" t="s">
        <v>98</v>
      </c>
      <c r="K11" s="308"/>
      <c r="L11" s="309"/>
      <c r="M11" s="314" t="s">
        <v>96</v>
      </c>
      <c r="N11" s="215"/>
      <c r="O11" s="186"/>
      <c r="P11" s="522"/>
      <c r="Q11" s="211" t="s">
        <v>95</v>
      </c>
      <c r="R11" s="212"/>
      <c r="S11" s="212"/>
      <c r="T11" s="212"/>
      <c r="U11" s="212"/>
      <c r="V11" s="217" t="s">
        <v>96</v>
      </c>
      <c r="W11" s="215"/>
      <c r="X11" s="185"/>
      <c r="Y11" s="187"/>
      <c r="Z11" s="185"/>
      <c r="AA11" s="185"/>
      <c r="AB11" s="185"/>
    </row>
    <row r="12" spans="1:28" s="184" customFormat="1" ht="22.9" customHeight="1" thickBot="1" x14ac:dyDescent="0.25">
      <c r="B12" s="516"/>
      <c r="C12" s="211" t="s">
        <v>100</v>
      </c>
      <c r="D12" s="212"/>
      <c r="E12" s="212"/>
      <c r="F12" s="217" t="s">
        <v>79</v>
      </c>
      <c r="G12" s="215"/>
      <c r="H12" s="186"/>
      <c r="I12" s="517"/>
      <c r="J12" s="307" t="s">
        <v>101</v>
      </c>
      <c r="K12" s="308"/>
      <c r="L12" s="309"/>
      <c r="M12" s="314" t="s">
        <v>79</v>
      </c>
      <c r="N12" s="215"/>
      <c r="O12" s="186"/>
      <c r="P12" s="522"/>
      <c r="Q12" s="213" t="s">
        <v>102</v>
      </c>
      <c r="R12" s="214"/>
      <c r="S12" s="214"/>
      <c r="T12" s="214"/>
      <c r="U12" s="214"/>
      <c r="V12" s="218" t="s">
        <v>79</v>
      </c>
      <c r="W12" s="216"/>
      <c r="X12" s="185"/>
      <c r="Y12" s="187"/>
      <c r="Z12" s="185"/>
      <c r="AA12" s="185"/>
      <c r="AB12" s="185"/>
    </row>
    <row r="13" spans="1:28" s="184" customFormat="1" ht="22.9" customHeight="1" thickBot="1" x14ac:dyDescent="0.25">
      <c r="B13" s="516"/>
      <c r="C13" s="213" t="s">
        <v>103</v>
      </c>
      <c r="D13" s="214"/>
      <c r="E13" s="214"/>
      <c r="F13" s="218" t="s">
        <v>104</v>
      </c>
      <c r="G13" s="216"/>
      <c r="H13" s="186"/>
      <c r="I13" s="517"/>
      <c r="J13" s="307" t="s">
        <v>105</v>
      </c>
      <c r="K13" s="308"/>
      <c r="L13" s="309"/>
      <c r="M13" s="314" t="s">
        <v>104</v>
      </c>
      <c r="N13" s="215"/>
      <c r="O13" s="186"/>
      <c r="P13" s="522"/>
      <c r="V13" s="188"/>
      <c r="W13" s="186"/>
      <c r="X13" s="185"/>
      <c r="Y13" s="187"/>
      <c r="Z13" s="185"/>
      <c r="AA13" s="185"/>
      <c r="AB13" s="185"/>
    </row>
    <row r="14" spans="1:28" s="184" customFormat="1" ht="22.9" customHeight="1" thickBot="1" x14ac:dyDescent="0.25">
      <c r="B14" s="516"/>
      <c r="C14" s="185"/>
      <c r="D14" s="185"/>
      <c r="E14" s="185"/>
      <c r="F14" s="186"/>
      <c r="G14" s="186"/>
      <c r="H14" s="186"/>
      <c r="I14" s="517"/>
      <c r="J14" s="310" t="s">
        <v>106</v>
      </c>
      <c r="K14" s="311"/>
      <c r="L14" s="212"/>
      <c r="M14" s="314" t="s">
        <v>107</v>
      </c>
      <c r="N14" s="215"/>
      <c r="O14" s="186"/>
      <c r="P14" s="522"/>
      <c r="Q14" s="305" t="s">
        <v>108</v>
      </c>
      <c r="R14" s="281"/>
      <c r="S14" s="281"/>
      <c r="T14" s="281"/>
      <c r="U14" s="304"/>
      <c r="V14" s="282"/>
      <c r="W14" s="283"/>
      <c r="X14" s="185"/>
      <c r="Y14" s="187"/>
      <c r="Z14" s="185"/>
      <c r="AA14" s="185"/>
      <c r="AB14" s="185"/>
    </row>
    <row r="15" spans="1:28" s="184" customFormat="1" ht="22.9" customHeight="1" x14ac:dyDescent="0.2">
      <c r="B15" s="516"/>
      <c r="C15" s="305" t="s">
        <v>382</v>
      </c>
      <c r="D15" s="281"/>
      <c r="E15" s="281"/>
      <c r="F15" s="282"/>
      <c r="G15" s="283"/>
      <c r="H15" s="186"/>
      <c r="I15" s="517"/>
      <c r="J15" s="307" t="s">
        <v>110</v>
      </c>
      <c r="K15" s="308"/>
      <c r="L15" s="311"/>
      <c r="M15" s="314" t="s">
        <v>49</v>
      </c>
      <c r="N15" s="215"/>
      <c r="O15" s="186"/>
      <c r="P15" s="522"/>
      <c r="Q15" s="211" t="s">
        <v>111</v>
      </c>
      <c r="R15" s="212"/>
      <c r="S15" s="212"/>
      <c r="T15" s="212"/>
      <c r="U15" s="212"/>
      <c r="V15" s="217" t="s">
        <v>89</v>
      </c>
      <c r="W15" s="215"/>
      <c r="X15" s="185"/>
      <c r="Y15" s="187"/>
      <c r="Z15" s="185"/>
      <c r="AA15" s="185"/>
      <c r="AB15" s="185"/>
    </row>
    <row r="16" spans="1:28" s="184" customFormat="1" ht="22.9" customHeight="1" x14ac:dyDescent="0.2">
      <c r="B16" s="516"/>
      <c r="C16" s="295" t="s">
        <v>350</v>
      </c>
      <c r="D16" s="296"/>
      <c r="E16" s="296"/>
      <c r="F16" s="297" t="s">
        <v>89</v>
      </c>
      <c r="G16" s="298"/>
      <c r="H16" s="186"/>
      <c r="I16" s="517"/>
      <c r="J16" s="310" t="s">
        <v>113</v>
      </c>
      <c r="K16" s="311"/>
      <c r="L16" s="309"/>
      <c r="M16" s="314" t="s">
        <v>114</v>
      </c>
      <c r="N16" s="215"/>
      <c r="O16" s="186"/>
      <c r="P16" s="522"/>
      <c r="Q16" s="211" t="s">
        <v>115</v>
      </c>
      <c r="R16" s="212"/>
      <c r="S16" s="212"/>
      <c r="T16" s="212"/>
      <c r="U16" s="212"/>
      <c r="V16" s="217" t="s">
        <v>93</v>
      </c>
      <c r="W16" s="215"/>
      <c r="X16" s="185"/>
      <c r="Y16" s="187"/>
      <c r="Z16" s="185"/>
      <c r="AA16" s="185"/>
      <c r="AB16" s="185"/>
    </row>
    <row r="17" spans="2:28" s="184" customFormat="1" ht="22.9" customHeight="1" x14ac:dyDescent="0.2">
      <c r="B17" s="516"/>
      <c r="C17" s="211" t="s">
        <v>351</v>
      </c>
      <c r="D17" s="212"/>
      <c r="E17" s="212"/>
      <c r="F17" s="217" t="s">
        <v>93</v>
      </c>
      <c r="G17" s="215"/>
      <c r="H17" s="186"/>
      <c r="I17" s="517"/>
      <c r="J17" s="310" t="s">
        <v>117</v>
      </c>
      <c r="K17" s="311"/>
      <c r="L17" s="311"/>
      <c r="M17" s="217" t="s">
        <v>118</v>
      </c>
      <c r="N17" s="215"/>
      <c r="O17" s="186"/>
      <c r="P17" s="522"/>
      <c r="Q17" s="310" t="s">
        <v>123</v>
      </c>
      <c r="R17" s="212"/>
      <c r="S17" s="212"/>
      <c r="T17" s="212"/>
      <c r="U17" s="212"/>
      <c r="V17" s="217" t="s">
        <v>96</v>
      </c>
      <c r="W17" s="215"/>
      <c r="X17" s="185"/>
      <c r="Y17" s="187"/>
      <c r="Z17" s="185"/>
      <c r="AA17" s="185"/>
      <c r="AB17" s="185"/>
    </row>
    <row r="18" spans="2:28" s="184" customFormat="1" ht="22.9" customHeight="1" thickBot="1" x14ac:dyDescent="0.25">
      <c r="B18" s="516"/>
      <c r="C18" s="211" t="s">
        <v>352</v>
      </c>
      <c r="D18" s="212"/>
      <c r="E18" s="212"/>
      <c r="F18" s="217" t="s">
        <v>96</v>
      </c>
      <c r="G18" s="215"/>
      <c r="H18" s="188"/>
      <c r="I18" s="517"/>
      <c r="J18" s="312" t="s">
        <v>121</v>
      </c>
      <c r="K18" s="313"/>
      <c r="L18" s="313"/>
      <c r="M18" s="218" t="s">
        <v>122</v>
      </c>
      <c r="N18" s="216"/>
      <c r="O18" s="186"/>
      <c r="P18" s="522"/>
      <c r="Q18" s="211" t="s">
        <v>119</v>
      </c>
      <c r="R18" s="311"/>
      <c r="S18" s="311"/>
      <c r="T18" s="311"/>
      <c r="U18" s="212"/>
      <c r="V18" s="217" t="s">
        <v>79</v>
      </c>
      <c r="W18" s="215"/>
      <c r="X18" s="185"/>
      <c r="Y18" s="187"/>
      <c r="Z18" s="185"/>
      <c r="AA18" s="185"/>
      <c r="AB18" s="185"/>
    </row>
    <row r="19" spans="2:28" s="184" customFormat="1" ht="22.9" customHeight="1" thickBot="1" x14ac:dyDescent="0.25">
      <c r="B19" s="516"/>
      <c r="C19" s="211" t="s">
        <v>354</v>
      </c>
      <c r="D19" s="212"/>
      <c r="E19" s="212"/>
      <c r="F19" s="217" t="s">
        <v>79</v>
      </c>
      <c r="G19" s="215"/>
      <c r="H19" s="171"/>
      <c r="I19" s="517"/>
      <c r="J19" s="189"/>
      <c r="K19" s="189"/>
      <c r="L19" s="189"/>
      <c r="M19" s="186"/>
      <c r="N19" s="186"/>
      <c r="O19" s="186"/>
      <c r="P19" s="522"/>
      <c r="Q19" s="213" t="s">
        <v>125</v>
      </c>
      <c r="R19" s="214"/>
      <c r="S19" s="214"/>
      <c r="T19" s="214"/>
      <c r="U19" s="214"/>
      <c r="V19" s="218" t="s">
        <v>104</v>
      </c>
      <c r="W19" s="216"/>
      <c r="X19" s="185"/>
      <c r="Y19" s="185"/>
      <c r="Z19" s="185"/>
      <c r="AA19" s="185"/>
      <c r="AB19" s="185"/>
    </row>
    <row r="20" spans="2:28" s="184" customFormat="1" ht="22.9" customHeight="1" thickBot="1" x14ac:dyDescent="0.25">
      <c r="B20" s="516"/>
      <c r="C20" s="213" t="s">
        <v>353</v>
      </c>
      <c r="D20" s="214"/>
      <c r="E20" s="214"/>
      <c r="F20" s="218" t="s">
        <v>104</v>
      </c>
      <c r="G20" s="216"/>
      <c r="H20" s="185"/>
      <c r="I20" s="517"/>
      <c r="J20" s="317" t="s">
        <v>270</v>
      </c>
      <c r="K20" s="173"/>
      <c r="L20" s="174"/>
      <c r="M20" s="169"/>
      <c r="N20" s="170"/>
      <c r="O20" s="186"/>
      <c r="P20" s="522"/>
      <c r="V20" s="188"/>
      <c r="W20" s="186"/>
      <c r="X20" s="185"/>
      <c r="Y20" s="185"/>
      <c r="Z20" s="185"/>
      <c r="AA20" s="185"/>
      <c r="AB20" s="185"/>
    </row>
    <row r="21" spans="2:28" s="184" customFormat="1" ht="22.9" customHeight="1" thickBot="1" x14ac:dyDescent="0.25">
      <c r="B21" s="516"/>
      <c r="C21" s="185"/>
      <c r="D21" s="185"/>
      <c r="E21" s="185"/>
      <c r="F21" s="186"/>
      <c r="G21" s="186"/>
      <c r="H21" s="185"/>
      <c r="I21" s="517"/>
      <c r="J21" s="211" t="s">
        <v>128</v>
      </c>
      <c r="K21" s="212"/>
      <c r="L21" s="212"/>
      <c r="M21" s="217" t="s">
        <v>89</v>
      </c>
      <c r="N21" s="215"/>
      <c r="O21" s="186"/>
      <c r="P21" s="522"/>
      <c r="Q21" s="305" t="s">
        <v>343</v>
      </c>
      <c r="R21" s="281"/>
      <c r="S21" s="281"/>
      <c r="T21" s="281"/>
      <c r="U21" s="304"/>
      <c r="V21" s="282"/>
      <c r="W21" s="283"/>
      <c r="X21" s="185"/>
      <c r="Y21" s="185"/>
      <c r="Z21" s="185"/>
      <c r="AA21" s="185"/>
      <c r="AB21" s="185"/>
    </row>
    <row r="22" spans="2:28" s="184" customFormat="1" ht="22.9" customHeight="1" x14ac:dyDescent="0.2">
      <c r="B22" s="516"/>
      <c r="C22" s="306" t="s">
        <v>109</v>
      </c>
      <c r="D22" s="284"/>
      <c r="E22" s="284"/>
      <c r="F22" s="282"/>
      <c r="G22" s="283"/>
      <c r="H22" s="185"/>
      <c r="I22" s="517"/>
      <c r="J22" s="211" t="s">
        <v>131</v>
      </c>
      <c r="K22" s="212"/>
      <c r="L22" s="212"/>
      <c r="M22" s="217" t="s">
        <v>93</v>
      </c>
      <c r="N22" s="215"/>
      <c r="O22" s="171"/>
      <c r="P22" s="522"/>
      <c r="Q22" s="211" t="s">
        <v>132</v>
      </c>
      <c r="R22" s="212"/>
      <c r="S22" s="212"/>
      <c r="T22" s="212"/>
      <c r="U22" s="212"/>
      <c r="V22" s="217" t="s">
        <v>89</v>
      </c>
      <c r="W22" s="215"/>
      <c r="X22" s="185"/>
      <c r="Y22" s="185"/>
      <c r="Z22" s="185"/>
      <c r="AA22" s="185"/>
      <c r="AB22" s="185"/>
    </row>
    <row r="23" spans="2:28" s="184" customFormat="1" ht="22.9" customHeight="1" x14ac:dyDescent="0.2">
      <c r="B23" s="516"/>
      <c r="C23" s="295" t="s">
        <v>112</v>
      </c>
      <c r="D23" s="296"/>
      <c r="E23" s="296"/>
      <c r="F23" s="297" t="s">
        <v>89</v>
      </c>
      <c r="G23" s="299"/>
      <c r="H23" s="188"/>
      <c r="I23" s="517"/>
      <c r="J23" s="211" t="s">
        <v>133</v>
      </c>
      <c r="K23" s="212"/>
      <c r="L23" s="212"/>
      <c r="M23" s="217" t="s">
        <v>96</v>
      </c>
      <c r="N23" s="215"/>
      <c r="O23" s="186"/>
      <c r="P23" s="522"/>
      <c r="Q23" s="310" t="s">
        <v>134</v>
      </c>
      <c r="R23" s="311"/>
      <c r="S23" s="311"/>
      <c r="T23" s="311"/>
      <c r="U23" s="212"/>
      <c r="V23" s="217" t="s">
        <v>93</v>
      </c>
      <c r="W23" s="215"/>
      <c r="X23" s="185"/>
      <c r="Y23" s="185"/>
      <c r="Z23" s="185"/>
      <c r="AA23" s="185"/>
      <c r="AB23" s="185"/>
    </row>
    <row r="24" spans="2:28" s="184" customFormat="1" ht="22.9" customHeight="1" x14ac:dyDescent="0.2">
      <c r="B24" s="516"/>
      <c r="C24" s="211" t="s">
        <v>116</v>
      </c>
      <c r="D24" s="212"/>
      <c r="E24" s="212"/>
      <c r="F24" s="217" t="s">
        <v>93</v>
      </c>
      <c r="G24" s="285"/>
      <c r="H24" s="171"/>
      <c r="I24" s="517"/>
      <c r="J24" s="211" t="s">
        <v>135</v>
      </c>
      <c r="K24" s="212"/>
      <c r="L24" s="212"/>
      <c r="M24" s="217" t="s">
        <v>79</v>
      </c>
      <c r="N24" s="215"/>
      <c r="O24" s="186"/>
      <c r="P24" s="522"/>
      <c r="Q24" s="211" t="s">
        <v>136</v>
      </c>
      <c r="R24" s="212"/>
      <c r="S24" s="212"/>
      <c r="T24" s="212"/>
      <c r="U24" s="212"/>
      <c r="V24" s="217" t="s">
        <v>96</v>
      </c>
      <c r="W24" s="215"/>
      <c r="X24" s="185"/>
      <c r="Y24" s="185"/>
      <c r="Z24" s="185"/>
      <c r="AA24" s="185"/>
      <c r="AB24" s="185"/>
    </row>
    <row r="25" spans="2:28" s="184" customFormat="1" ht="22.9" customHeight="1" thickBot="1" x14ac:dyDescent="0.25">
      <c r="B25" s="516"/>
      <c r="C25" s="211" t="s">
        <v>124</v>
      </c>
      <c r="D25" s="212"/>
      <c r="E25" s="212"/>
      <c r="F25" s="217" t="s">
        <v>96</v>
      </c>
      <c r="G25" s="285"/>
      <c r="H25" s="185"/>
      <c r="I25" s="517"/>
      <c r="J25" s="211" t="s">
        <v>138</v>
      </c>
      <c r="K25" s="212"/>
      <c r="L25" s="212"/>
      <c r="M25" s="217" t="s">
        <v>104</v>
      </c>
      <c r="N25" s="215"/>
      <c r="O25" s="186"/>
      <c r="P25" s="522"/>
      <c r="Q25" s="213" t="s">
        <v>102</v>
      </c>
      <c r="R25" s="214"/>
      <c r="S25" s="214"/>
      <c r="T25" s="214"/>
      <c r="U25" s="214"/>
      <c r="V25" s="218" t="s">
        <v>79</v>
      </c>
      <c r="W25" s="216"/>
      <c r="X25" s="185"/>
      <c r="Y25" s="185"/>
      <c r="Z25" s="185"/>
      <c r="AA25" s="185"/>
      <c r="AB25" s="185"/>
    </row>
    <row r="26" spans="2:28" s="184" customFormat="1" ht="22.9" customHeight="1" thickBot="1" x14ac:dyDescent="0.25">
      <c r="B26" s="516"/>
      <c r="C26" s="211" t="s">
        <v>120</v>
      </c>
      <c r="D26" s="212"/>
      <c r="E26" s="212"/>
      <c r="F26" s="217" t="s">
        <v>79</v>
      </c>
      <c r="G26" s="285"/>
      <c r="H26" s="185"/>
      <c r="I26" s="517"/>
      <c r="J26" s="211" t="s">
        <v>140</v>
      </c>
      <c r="K26" s="212"/>
      <c r="L26" s="315"/>
      <c r="M26" s="314" t="s">
        <v>107</v>
      </c>
      <c r="N26" s="215"/>
      <c r="O26" s="186"/>
      <c r="P26" s="522"/>
      <c r="Q26" s="185"/>
      <c r="R26" s="185"/>
      <c r="S26" s="185"/>
      <c r="T26" s="185"/>
      <c r="U26" s="185"/>
      <c r="V26" s="186"/>
      <c r="W26" s="186"/>
      <c r="X26" s="185"/>
      <c r="Y26" s="185"/>
      <c r="Z26" s="185"/>
      <c r="AA26" s="185"/>
      <c r="AB26" s="185"/>
    </row>
    <row r="27" spans="2:28" s="184" customFormat="1" ht="22.9" customHeight="1" thickBot="1" x14ac:dyDescent="0.25">
      <c r="B27" s="516"/>
      <c r="C27" s="213" t="s">
        <v>126</v>
      </c>
      <c r="D27" s="214"/>
      <c r="E27" s="214"/>
      <c r="F27" s="218" t="s">
        <v>104</v>
      </c>
      <c r="G27" s="286"/>
      <c r="H27" s="185"/>
      <c r="I27" s="517"/>
      <c r="J27" s="211" t="s">
        <v>142</v>
      </c>
      <c r="K27" s="212"/>
      <c r="L27" s="212"/>
      <c r="M27" s="217" t="s">
        <v>49</v>
      </c>
      <c r="N27" s="215"/>
      <c r="O27" s="186"/>
      <c r="P27" s="522"/>
      <c r="Q27" s="305" t="s">
        <v>143</v>
      </c>
      <c r="R27" s="281"/>
      <c r="S27" s="281"/>
      <c r="T27" s="281"/>
      <c r="U27" s="304"/>
      <c r="V27" s="282"/>
      <c r="W27" s="283"/>
      <c r="X27" s="172"/>
      <c r="Y27" s="172"/>
      <c r="Z27" s="185"/>
      <c r="AA27" s="185"/>
      <c r="AB27" s="185"/>
    </row>
    <row r="28" spans="2:28" s="184" customFormat="1" ht="22.9" customHeight="1" thickBot="1" x14ac:dyDescent="0.25">
      <c r="B28" s="516"/>
      <c r="C28" s="185"/>
      <c r="D28" s="185"/>
      <c r="E28" s="190"/>
      <c r="F28" s="191"/>
      <c r="G28" s="188"/>
      <c r="H28" s="185"/>
      <c r="I28" s="517"/>
      <c r="J28" s="211" t="s">
        <v>145</v>
      </c>
      <c r="K28" s="212"/>
      <c r="L28" s="212"/>
      <c r="M28" s="217" t="s">
        <v>114</v>
      </c>
      <c r="N28" s="215"/>
      <c r="O28" s="186"/>
      <c r="P28" s="522"/>
      <c r="Q28" s="211" t="s">
        <v>146</v>
      </c>
      <c r="R28" s="212"/>
      <c r="S28" s="212"/>
      <c r="T28" s="212"/>
      <c r="U28" s="212"/>
      <c r="V28" s="217" t="s">
        <v>89</v>
      </c>
      <c r="W28" s="215"/>
      <c r="X28" s="185"/>
      <c r="Y28" s="185"/>
      <c r="Z28" s="185"/>
      <c r="AA28" s="185"/>
      <c r="AB28" s="185"/>
    </row>
    <row r="29" spans="2:28" s="184" customFormat="1" ht="22.9" customHeight="1" thickBot="1" x14ac:dyDescent="0.25">
      <c r="B29" s="516"/>
      <c r="C29" s="306" t="s">
        <v>262</v>
      </c>
      <c r="D29" s="303"/>
      <c r="E29" s="284"/>
      <c r="F29" s="282"/>
      <c r="G29" s="283"/>
      <c r="H29" s="185"/>
      <c r="I29" s="517"/>
      <c r="J29" s="213" t="s">
        <v>102</v>
      </c>
      <c r="K29" s="214"/>
      <c r="L29" s="316"/>
      <c r="M29" s="294" t="s">
        <v>118</v>
      </c>
      <c r="N29" s="216"/>
      <c r="O29" s="186"/>
      <c r="P29" s="522"/>
      <c r="Q29" s="211" t="s">
        <v>147</v>
      </c>
      <c r="R29" s="212"/>
      <c r="S29" s="212"/>
      <c r="T29" s="212"/>
      <c r="U29" s="212"/>
      <c r="V29" s="217" t="s">
        <v>93</v>
      </c>
      <c r="W29" s="215"/>
      <c r="X29" s="185"/>
      <c r="Y29" s="185"/>
      <c r="Z29" s="185"/>
      <c r="AA29" s="185"/>
      <c r="AB29" s="185"/>
    </row>
    <row r="30" spans="2:28" s="184" customFormat="1" ht="22.9" customHeight="1" thickBot="1" x14ac:dyDescent="0.25">
      <c r="B30" s="516"/>
      <c r="C30" s="300" t="s">
        <v>264</v>
      </c>
      <c r="D30" s="301"/>
      <c r="E30" s="302"/>
      <c r="F30" s="523" t="s">
        <v>89</v>
      </c>
      <c r="G30" s="526"/>
      <c r="H30" s="185"/>
      <c r="I30" s="517"/>
      <c r="J30" s="185"/>
      <c r="K30" s="185"/>
      <c r="L30" s="190"/>
      <c r="M30" s="191"/>
      <c r="N30" s="186"/>
      <c r="O30" s="186"/>
      <c r="P30" s="522"/>
      <c r="Q30" s="213" t="s">
        <v>148</v>
      </c>
      <c r="R30" s="214"/>
      <c r="S30" s="214"/>
      <c r="T30" s="214"/>
      <c r="U30" s="214"/>
      <c r="V30" s="218" t="s">
        <v>96</v>
      </c>
      <c r="W30" s="216"/>
      <c r="X30" s="185"/>
      <c r="Y30" s="185"/>
      <c r="Z30" s="185"/>
      <c r="AA30" s="185"/>
      <c r="AB30" s="185"/>
    </row>
    <row r="31" spans="2:28" s="184" customFormat="1" ht="22.9" customHeight="1" thickBot="1" x14ac:dyDescent="0.25">
      <c r="B31" s="516"/>
      <c r="C31" s="291" t="s">
        <v>265</v>
      </c>
      <c r="D31" s="292"/>
      <c r="E31" s="293"/>
      <c r="F31" s="524"/>
      <c r="G31" s="527"/>
      <c r="H31" s="192"/>
      <c r="I31" s="517"/>
      <c r="J31" s="305" t="s">
        <v>174</v>
      </c>
      <c r="K31" s="281"/>
      <c r="L31" s="304"/>
      <c r="M31" s="282"/>
      <c r="N31" s="283"/>
      <c r="O31" s="186"/>
      <c r="P31" s="522"/>
      <c r="V31" s="188"/>
      <c r="W31" s="186"/>
      <c r="X31" s="185"/>
      <c r="Y31" s="187"/>
      <c r="Z31" s="185"/>
      <c r="AA31" s="185"/>
      <c r="AB31" s="185"/>
    </row>
    <row r="32" spans="2:28" s="184" customFormat="1" ht="22.9" customHeight="1" x14ac:dyDescent="0.2">
      <c r="B32" s="516"/>
      <c r="C32" s="211" t="s">
        <v>137</v>
      </c>
      <c r="D32" s="212"/>
      <c r="E32" s="212"/>
      <c r="F32" s="217" t="s">
        <v>93</v>
      </c>
      <c r="G32" s="285"/>
      <c r="H32" s="188"/>
      <c r="I32" s="517"/>
      <c r="J32" s="211" t="s">
        <v>175</v>
      </c>
      <c r="K32" s="212"/>
      <c r="L32" s="212"/>
      <c r="M32" s="217" t="s">
        <v>89</v>
      </c>
      <c r="N32" s="215"/>
      <c r="O32" s="188"/>
      <c r="P32" s="522"/>
      <c r="Q32" s="305" t="s">
        <v>152</v>
      </c>
      <c r="R32" s="281"/>
      <c r="S32" s="281"/>
      <c r="T32" s="281"/>
      <c r="U32" s="304"/>
      <c r="V32" s="282"/>
      <c r="W32" s="283"/>
      <c r="X32" s="185"/>
      <c r="Y32" s="187"/>
      <c r="Z32" s="185"/>
      <c r="AA32" s="185"/>
      <c r="AB32" s="185"/>
    </row>
    <row r="33" spans="2:28" s="184" customFormat="1" ht="22.9" customHeight="1" x14ac:dyDescent="0.2">
      <c r="B33" s="516"/>
      <c r="C33" s="211" t="s">
        <v>139</v>
      </c>
      <c r="D33" s="212"/>
      <c r="E33" s="212"/>
      <c r="F33" s="217" t="s">
        <v>96</v>
      </c>
      <c r="G33" s="285"/>
      <c r="H33" s="171"/>
      <c r="I33" s="517"/>
      <c r="J33" s="310" t="s">
        <v>176</v>
      </c>
      <c r="K33" s="311"/>
      <c r="L33" s="212"/>
      <c r="M33" s="217" t="s">
        <v>93</v>
      </c>
      <c r="N33" s="215"/>
      <c r="O33" s="171"/>
      <c r="P33" s="522"/>
      <c r="Q33" s="211" t="s">
        <v>155</v>
      </c>
      <c r="R33" s="212"/>
      <c r="S33" s="212"/>
      <c r="T33" s="212"/>
      <c r="U33" s="212"/>
      <c r="V33" s="217" t="s">
        <v>89</v>
      </c>
      <c r="W33" s="215"/>
      <c r="X33" s="185"/>
      <c r="Y33" s="187"/>
      <c r="Z33" s="185"/>
      <c r="AA33" s="185"/>
      <c r="AB33" s="185"/>
    </row>
    <row r="34" spans="2:28" s="184" customFormat="1" ht="22.9" customHeight="1" x14ac:dyDescent="0.2">
      <c r="B34" s="516"/>
      <c r="C34" s="211" t="s">
        <v>141</v>
      </c>
      <c r="D34" s="212"/>
      <c r="E34" s="212"/>
      <c r="F34" s="217" t="s">
        <v>79</v>
      </c>
      <c r="G34" s="285"/>
      <c r="H34" s="185"/>
      <c r="I34" s="517"/>
      <c r="J34" s="211" t="s">
        <v>178</v>
      </c>
      <c r="K34" s="212"/>
      <c r="L34" s="212"/>
      <c r="M34" s="217" t="s">
        <v>96</v>
      </c>
      <c r="N34" s="215"/>
      <c r="O34" s="186"/>
      <c r="P34" s="522"/>
      <c r="Q34" s="310" t="s">
        <v>158</v>
      </c>
      <c r="R34" s="311"/>
      <c r="S34" s="311"/>
      <c r="T34" s="311"/>
      <c r="U34" s="212"/>
      <c r="V34" s="217" t="s">
        <v>93</v>
      </c>
      <c r="W34" s="215"/>
      <c r="X34" s="185"/>
      <c r="Y34" s="187"/>
      <c r="Z34" s="185"/>
      <c r="AA34" s="185"/>
      <c r="AB34" s="185"/>
    </row>
    <row r="35" spans="2:28" s="184" customFormat="1" ht="22.9" customHeight="1" x14ac:dyDescent="0.2">
      <c r="B35" s="516"/>
      <c r="C35" s="211" t="s">
        <v>144</v>
      </c>
      <c r="D35" s="212"/>
      <c r="E35" s="212"/>
      <c r="F35" s="217" t="s">
        <v>104</v>
      </c>
      <c r="G35" s="285"/>
      <c r="H35" s="185"/>
      <c r="I35" s="517"/>
      <c r="J35" s="211" t="s">
        <v>177</v>
      </c>
      <c r="K35" s="212"/>
      <c r="L35" s="212"/>
      <c r="M35" s="217" t="s">
        <v>79</v>
      </c>
      <c r="N35" s="215"/>
      <c r="O35" s="186"/>
      <c r="P35" s="522"/>
      <c r="Q35" s="211" t="s">
        <v>160</v>
      </c>
      <c r="R35" s="212"/>
      <c r="S35" s="212"/>
      <c r="T35" s="212"/>
      <c r="U35" s="212"/>
      <c r="V35" s="217" t="s">
        <v>96</v>
      </c>
      <c r="W35" s="215"/>
      <c r="X35" s="185"/>
      <c r="Y35" s="187"/>
      <c r="Z35" s="185"/>
      <c r="AA35" s="185"/>
      <c r="AB35" s="185"/>
    </row>
    <row r="36" spans="2:28" s="184" customFormat="1" ht="22.9" customHeight="1" thickBot="1" x14ac:dyDescent="0.25">
      <c r="B36" s="516"/>
      <c r="C36" s="287" t="s">
        <v>102</v>
      </c>
      <c r="D36" s="288"/>
      <c r="E36" s="288"/>
      <c r="F36" s="290" t="s">
        <v>107</v>
      </c>
      <c r="G36" s="289"/>
      <c r="H36" s="185"/>
      <c r="I36" s="517"/>
      <c r="J36" s="213" t="s">
        <v>179</v>
      </c>
      <c r="K36" s="214"/>
      <c r="L36" s="214"/>
      <c r="M36" s="218" t="s">
        <v>104</v>
      </c>
      <c r="N36" s="216"/>
      <c r="O36" s="186"/>
      <c r="P36" s="522"/>
      <c r="Q36" s="211" t="s">
        <v>159</v>
      </c>
      <c r="R36" s="212"/>
      <c r="S36" s="212"/>
      <c r="T36" s="212"/>
      <c r="U36" s="212"/>
      <c r="V36" s="217" t="s">
        <v>79</v>
      </c>
      <c r="W36" s="318"/>
      <c r="X36" s="185"/>
      <c r="Y36" s="187"/>
      <c r="Z36" s="185"/>
      <c r="AA36" s="185"/>
      <c r="AB36" s="185"/>
    </row>
    <row r="37" spans="2:28" s="184" customFormat="1" ht="22.9" customHeight="1" thickBot="1" x14ac:dyDescent="0.25">
      <c r="B37" s="516"/>
      <c r="E37" s="193"/>
      <c r="F37" s="194"/>
      <c r="G37" s="188"/>
      <c r="H37" s="185"/>
      <c r="I37" s="517"/>
      <c r="J37" s="185"/>
      <c r="K37" s="185"/>
      <c r="L37" s="185"/>
      <c r="M37" s="186"/>
      <c r="N37" s="186"/>
      <c r="O37" s="186"/>
      <c r="P37" s="522"/>
      <c r="Q37" s="213" t="s">
        <v>163</v>
      </c>
      <c r="R37" s="214"/>
      <c r="S37" s="214"/>
      <c r="T37" s="214"/>
      <c r="U37" s="214"/>
      <c r="V37" s="218" t="s">
        <v>104</v>
      </c>
      <c r="W37" s="216"/>
      <c r="X37" s="185"/>
      <c r="Y37" s="185"/>
      <c r="Z37" s="185"/>
      <c r="AA37" s="185"/>
      <c r="AB37" s="185"/>
    </row>
    <row r="38" spans="2:28" s="184" customFormat="1" ht="22.9" customHeight="1" x14ac:dyDescent="0.2">
      <c r="B38" s="516"/>
      <c r="C38" s="305" t="s">
        <v>379</v>
      </c>
      <c r="D38" s="281"/>
      <c r="E38" s="304"/>
      <c r="F38" s="282"/>
      <c r="G38" s="283"/>
      <c r="H38" s="185"/>
      <c r="I38" s="517"/>
      <c r="J38" s="305" t="s">
        <v>356</v>
      </c>
      <c r="K38" s="281"/>
      <c r="L38" s="304"/>
      <c r="M38" s="282"/>
      <c r="N38" s="283"/>
      <c r="O38" s="186"/>
      <c r="P38" s="99"/>
      <c r="Q38" s="185"/>
      <c r="R38" s="185"/>
      <c r="S38" s="185"/>
      <c r="T38" s="185"/>
      <c r="U38" s="185"/>
      <c r="V38" s="185"/>
      <c r="X38" s="185"/>
      <c r="Y38" s="185"/>
      <c r="Z38" s="185"/>
      <c r="AA38" s="185"/>
      <c r="AB38" s="185"/>
    </row>
    <row r="39" spans="2:28" s="184" customFormat="1" ht="22.9" customHeight="1" x14ac:dyDescent="0.2">
      <c r="B39" s="516"/>
      <c r="C39" s="295" t="s">
        <v>151</v>
      </c>
      <c r="D39" s="296"/>
      <c r="E39" s="296"/>
      <c r="F39" s="297" t="s">
        <v>89</v>
      </c>
      <c r="G39" s="299"/>
      <c r="H39" s="185"/>
      <c r="I39" s="517"/>
      <c r="J39" s="310" t="s">
        <v>151</v>
      </c>
      <c r="K39" s="311"/>
      <c r="L39" s="311"/>
      <c r="M39" s="217" t="s">
        <v>89</v>
      </c>
      <c r="N39" s="215"/>
      <c r="O39" s="188"/>
      <c r="P39" s="99"/>
      <c r="Q39" s="185"/>
      <c r="R39" s="185"/>
      <c r="S39" s="185"/>
      <c r="T39" s="185"/>
      <c r="U39" s="185"/>
      <c r="V39" s="185"/>
      <c r="X39" s="185"/>
      <c r="Y39" s="185"/>
      <c r="Z39" s="185"/>
      <c r="AA39" s="185"/>
      <c r="AB39" s="185"/>
    </row>
    <row r="40" spans="2:28" s="184" customFormat="1" ht="22.9" customHeight="1" x14ac:dyDescent="0.2">
      <c r="B40" s="516"/>
      <c r="C40" s="211" t="s">
        <v>153</v>
      </c>
      <c r="D40" s="212"/>
      <c r="E40" s="212"/>
      <c r="F40" s="217" t="s">
        <v>93</v>
      </c>
      <c r="G40" s="285"/>
      <c r="H40" s="171"/>
      <c r="I40" s="517"/>
      <c r="J40" s="310" t="s">
        <v>165</v>
      </c>
      <c r="K40" s="311"/>
      <c r="L40" s="311"/>
      <c r="M40" s="217" t="s">
        <v>93</v>
      </c>
      <c r="N40" s="215"/>
      <c r="O40" s="171"/>
      <c r="P40" s="99"/>
      <c r="Q40" s="185"/>
      <c r="R40" s="185"/>
      <c r="S40" s="185"/>
      <c r="T40" s="185"/>
      <c r="U40" s="185"/>
      <c r="V40" s="185"/>
      <c r="X40" s="185"/>
      <c r="Y40" s="185"/>
      <c r="Z40" s="185"/>
      <c r="AA40" s="185"/>
      <c r="AB40" s="185"/>
    </row>
    <row r="41" spans="2:28" s="184" customFormat="1" ht="22.9" customHeight="1" x14ac:dyDescent="0.2">
      <c r="B41" s="516"/>
      <c r="C41" s="211" t="s">
        <v>156</v>
      </c>
      <c r="D41" s="212"/>
      <c r="E41" s="212"/>
      <c r="F41" s="217" t="s">
        <v>96</v>
      </c>
      <c r="G41" s="285"/>
      <c r="H41" s="185"/>
      <c r="I41" s="517"/>
      <c r="J41" s="310" t="s">
        <v>393</v>
      </c>
      <c r="K41" s="311"/>
      <c r="L41" s="311"/>
      <c r="M41" s="217" t="s">
        <v>96</v>
      </c>
      <c r="N41" s="215"/>
      <c r="O41" s="186"/>
      <c r="P41" s="99"/>
      <c r="Q41" s="185"/>
      <c r="R41" s="185"/>
      <c r="S41" s="185"/>
      <c r="T41" s="185"/>
      <c r="U41" s="185"/>
      <c r="V41" s="185"/>
      <c r="X41" s="185"/>
      <c r="Y41" s="185"/>
      <c r="Z41" s="185"/>
      <c r="AA41" s="185"/>
      <c r="AB41" s="185"/>
    </row>
    <row r="42" spans="2:28" s="184" customFormat="1" ht="22.9" customHeight="1" thickBot="1" x14ac:dyDescent="0.25">
      <c r="B42" s="516"/>
      <c r="C42" s="213" t="s">
        <v>102</v>
      </c>
      <c r="D42" s="214"/>
      <c r="E42" s="214"/>
      <c r="F42" s="218" t="s">
        <v>79</v>
      </c>
      <c r="G42" s="286"/>
      <c r="H42" s="185"/>
      <c r="I42" s="517"/>
      <c r="J42" s="310" t="s">
        <v>394</v>
      </c>
      <c r="K42" s="311"/>
      <c r="L42" s="311"/>
      <c r="M42" s="217" t="s">
        <v>79</v>
      </c>
      <c r="N42" s="215"/>
      <c r="O42" s="186"/>
      <c r="P42" s="99"/>
      <c r="Q42" s="185"/>
      <c r="R42" s="185"/>
      <c r="S42" s="185"/>
      <c r="T42" s="185"/>
      <c r="U42" s="185"/>
      <c r="V42" s="185"/>
      <c r="X42" s="185"/>
      <c r="Y42" s="185"/>
      <c r="Z42" s="185"/>
      <c r="AA42" s="185"/>
      <c r="AB42" s="185"/>
    </row>
    <row r="43" spans="2:28" s="184" customFormat="1" ht="22.9" customHeight="1" thickBot="1" x14ac:dyDescent="0.25">
      <c r="B43" s="516"/>
      <c r="E43" s="193"/>
      <c r="F43" s="194"/>
      <c r="G43" s="185"/>
      <c r="H43" s="185"/>
      <c r="I43" s="517"/>
      <c r="J43" s="310" t="s">
        <v>357</v>
      </c>
      <c r="K43" s="311"/>
      <c r="L43" s="311"/>
      <c r="M43" s="217" t="s">
        <v>104</v>
      </c>
      <c r="N43" s="215"/>
      <c r="O43" s="186"/>
      <c r="P43" s="99"/>
      <c r="Q43" s="185"/>
      <c r="R43" s="185"/>
      <c r="S43" s="185"/>
      <c r="T43" s="185"/>
      <c r="U43" s="185"/>
      <c r="V43" s="185"/>
      <c r="X43" s="185"/>
      <c r="Y43" s="185"/>
      <c r="Z43" s="185"/>
      <c r="AA43" s="185"/>
      <c r="AB43" s="185"/>
    </row>
    <row r="44" spans="2:28" s="184" customFormat="1" ht="22.9" customHeight="1" x14ac:dyDescent="0.2">
      <c r="B44" s="516"/>
      <c r="C44" s="305" t="s">
        <v>263</v>
      </c>
      <c r="D44" s="281"/>
      <c r="E44" s="304"/>
      <c r="F44" s="282"/>
      <c r="G44" s="283"/>
      <c r="H44" s="185"/>
      <c r="I44" s="517"/>
      <c r="J44" s="310" t="s">
        <v>173</v>
      </c>
      <c r="K44" s="311"/>
      <c r="L44" s="311"/>
      <c r="M44" s="217" t="s">
        <v>107</v>
      </c>
      <c r="N44" s="215"/>
      <c r="O44" s="186"/>
      <c r="P44" s="99"/>
      <c r="Q44" s="185"/>
      <c r="R44" s="185"/>
      <c r="S44" s="185"/>
      <c r="T44" s="185"/>
      <c r="U44" s="185"/>
      <c r="V44" s="185"/>
      <c r="X44" s="185"/>
      <c r="Y44" s="185"/>
      <c r="Z44" s="185"/>
      <c r="AA44" s="185"/>
      <c r="AB44" s="185"/>
    </row>
    <row r="45" spans="2:28" s="184" customFormat="1" ht="22.9" customHeight="1" thickBot="1" x14ac:dyDescent="0.25">
      <c r="B45" s="516"/>
      <c r="C45" s="211" t="s">
        <v>266</v>
      </c>
      <c r="D45" s="212"/>
      <c r="E45" s="212"/>
      <c r="F45" s="217" t="s">
        <v>89</v>
      </c>
      <c r="G45" s="285"/>
      <c r="H45" s="185"/>
      <c r="I45" s="517"/>
      <c r="J45" s="312" t="s">
        <v>102</v>
      </c>
      <c r="K45" s="313"/>
      <c r="L45" s="313"/>
      <c r="M45" s="218" t="s">
        <v>49</v>
      </c>
      <c r="N45" s="216"/>
      <c r="O45" s="186"/>
      <c r="P45" s="99"/>
      <c r="Q45" s="185"/>
      <c r="R45" s="185"/>
      <c r="S45" s="185"/>
      <c r="T45" s="185"/>
      <c r="U45" s="185"/>
      <c r="V45" s="185"/>
      <c r="X45" s="185"/>
      <c r="Y45" s="185"/>
      <c r="Z45" s="185"/>
      <c r="AA45" s="185"/>
      <c r="AB45" s="185"/>
    </row>
    <row r="46" spans="2:28" s="184" customFormat="1" ht="22.9" customHeight="1" thickBot="1" x14ac:dyDescent="0.25">
      <c r="B46" s="516"/>
      <c r="C46" s="211" t="s">
        <v>164</v>
      </c>
      <c r="D46" s="212"/>
      <c r="E46" s="212"/>
      <c r="F46" s="217" t="s">
        <v>93</v>
      </c>
      <c r="G46" s="285"/>
      <c r="H46" s="188"/>
      <c r="I46" s="517"/>
      <c r="J46" s="185"/>
      <c r="K46" s="185"/>
      <c r="L46" s="185"/>
      <c r="M46" s="186"/>
      <c r="N46" s="188"/>
      <c r="O46" s="186"/>
      <c r="P46" s="187"/>
      <c r="Q46" s="185"/>
      <c r="R46" s="185"/>
      <c r="S46" s="185"/>
      <c r="T46" s="185"/>
      <c r="U46" s="185"/>
      <c r="V46" s="185"/>
      <c r="X46" s="172"/>
      <c r="Y46" s="172"/>
      <c r="Z46" s="185"/>
      <c r="AA46" s="185"/>
      <c r="AB46" s="185"/>
    </row>
    <row r="47" spans="2:28" s="184" customFormat="1" ht="22.9" customHeight="1" x14ac:dyDescent="0.2">
      <c r="B47" s="516"/>
      <c r="C47" s="211" t="s">
        <v>166</v>
      </c>
      <c r="D47" s="212"/>
      <c r="E47" s="212"/>
      <c r="F47" s="217" t="s">
        <v>96</v>
      </c>
      <c r="G47" s="285"/>
      <c r="H47" s="188"/>
      <c r="I47" s="517"/>
      <c r="J47" s="305" t="s">
        <v>271</v>
      </c>
      <c r="K47" s="281"/>
      <c r="L47" s="304"/>
      <c r="M47" s="282"/>
      <c r="N47" s="283"/>
      <c r="O47" s="186"/>
      <c r="P47" s="187"/>
      <c r="Q47" s="185"/>
      <c r="R47" s="185"/>
      <c r="S47" s="185"/>
      <c r="T47" s="185"/>
      <c r="U47" s="185"/>
      <c r="V47" s="185"/>
      <c r="X47" s="185"/>
      <c r="Y47" s="185"/>
      <c r="Z47" s="185"/>
      <c r="AA47" s="185"/>
      <c r="AB47" s="185"/>
    </row>
    <row r="48" spans="2:28" s="184" customFormat="1" ht="22.9" customHeight="1" x14ac:dyDescent="0.2">
      <c r="B48" s="516"/>
      <c r="C48" s="211" t="s">
        <v>168</v>
      </c>
      <c r="D48" s="212"/>
      <c r="E48" s="212"/>
      <c r="F48" s="217" t="s">
        <v>79</v>
      </c>
      <c r="G48" s="285"/>
      <c r="H48" s="188"/>
      <c r="I48" s="517"/>
      <c r="J48" s="211" t="s">
        <v>151</v>
      </c>
      <c r="K48" s="212"/>
      <c r="L48" s="212"/>
      <c r="M48" s="217" t="s">
        <v>89</v>
      </c>
      <c r="N48" s="215"/>
      <c r="O48" s="188"/>
      <c r="P48" s="187"/>
      <c r="Q48" s="185"/>
      <c r="R48" s="185"/>
      <c r="S48" s="185"/>
      <c r="T48" s="185"/>
      <c r="U48" s="185"/>
      <c r="V48" s="185"/>
      <c r="W48" s="185"/>
    </row>
    <row r="49" spans="2:28" s="184" customFormat="1" ht="22.9" customHeight="1" x14ac:dyDescent="0.2">
      <c r="B49" s="516"/>
      <c r="C49" s="211" t="s">
        <v>170</v>
      </c>
      <c r="D49" s="212"/>
      <c r="E49" s="212"/>
      <c r="F49" s="217" t="s">
        <v>104</v>
      </c>
      <c r="G49" s="285"/>
      <c r="H49" s="188"/>
      <c r="I49" s="517"/>
      <c r="J49" s="211" t="s">
        <v>154</v>
      </c>
      <c r="K49" s="212"/>
      <c r="L49" s="212"/>
      <c r="M49" s="217" t="s">
        <v>93</v>
      </c>
      <c r="N49" s="215"/>
      <c r="O49" s="188"/>
      <c r="P49" s="187"/>
      <c r="Q49" s="185"/>
      <c r="R49" s="185"/>
      <c r="S49" s="185"/>
      <c r="T49" s="185"/>
      <c r="U49" s="185"/>
      <c r="V49" s="185"/>
      <c r="W49" s="185"/>
    </row>
    <row r="50" spans="2:28" s="184" customFormat="1" ht="22.9" customHeight="1" x14ac:dyDescent="0.2">
      <c r="B50" s="516"/>
      <c r="C50" s="211" t="s">
        <v>392</v>
      </c>
      <c r="D50" s="212"/>
      <c r="E50" s="212"/>
      <c r="F50" s="217" t="s">
        <v>107</v>
      </c>
      <c r="G50" s="285"/>
      <c r="H50" s="188"/>
      <c r="I50" s="517"/>
      <c r="J50" s="211" t="s">
        <v>157</v>
      </c>
      <c r="K50" s="212"/>
      <c r="L50" s="212"/>
      <c r="M50" s="217" t="s">
        <v>96</v>
      </c>
      <c r="N50" s="215"/>
      <c r="O50" s="186"/>
      <c r="P50" s="187"/>
      <c r="Q50" s="185"/>
      <c r="R50" s="185"/>
      <c r="S50" s="185"/>
      <c r="T50" s="185"/>
      <c r="U50" s="185"/>
      <c r="V50" s="185"/>
      <c r="W50" s="185"/>
    </row>
    <row r="51" spans="2:28" s="184" customFormat="1" ht="22.9" customHeight="1" thickBot="1" x14ac:dyDescent="0.25">
      <c r="B51" s="516"/>
      <c r="C51" s="211" t="s">
        <v>355</v>
      </c>
      <c r="D51" s="212"/>
      <c r="E51" s="212"/>
      <c r="F51" s="217" t="s">
        <v>49</v>
      </c>
      <c r="G51" s="285"/>
      <c r="H51" s="188"/>
      <c r="I51" s="517"/>
      <c r="J51" s="213" t="s">
        <v>102</v>
      </c>
      <c r="K51" s="214"/>
      <c r="L51" s="214"/>
      <c r="M51" s="218" t="s">
        <v>79</v>
      </c>
      <c r="N51" s="216"/>
      <c r="O51" s="186"/>
      <c r="P51" s="185"/>
      <c r="Q51" s="185"/>
      <c r="R51" s="185"/>
      <c r="S51" s="185"/>
      <c r="T51" s="185"/>
      <c r="U51" s="185"/>
      <c r="V51" s="185"/>
      <c r="W51" s="185"/>
    </row>
    <row r="52" spans="2:28" s="184" customFormat="1" ht="22.9" customHeight="1" thickBot="1" x14ac:dyDescent="0.25">
      <c r="B52" s="516"/>
      <c r="C52" s="213" t="s">
        <v>102</v>
      </c>
      <c r="D52" s="214"/>
      <c r="E52" s="214"/>
      <c r="F52" s="218" t="s">
        <v>114</v>
      </c>
      <c r="G52" s="286"/>
      <c r="H52" s="188"/>
      <c r="I52" s="517"/>
      <c r="L52" s="193"/>
      <c r="M52" s="194"/>
      <c r="N52" s="188"/>
      <c r="O52" s="186"/>
      <c r="P52" s="172"/>
      <c r="Q52" s="185"/>
      <c r="R52" s="185"/>
      <c r="S52" s="185"/>
      <c r="T52" s="185"/>
      <c r="U52" s="185"/>
      <c r="V52" s="185"/>
      <c r="W52" s="185"/>
    </row>
    <row r="53" spans="2:28" s="184" customFormat="1" ht="22.9" customHeight="1" x14ac:dyDescent="0.2">
      <c r="B53" s="175"/>
      <c r="C53" s="185"/>
      <c r="D53" s="185"/>
      <c r="E53" s="185"/>
      <c r="F53" s="186"/>
      <c r="G53" s="185"/>
      <c r="H53" s="188"/>
      <c r="I53" s="517"/>
      <c r="J53" s="305" t="s">
        <v>272</v>
      </c>
      <c r="K53" s="281"/>
      <c r="L53" s="304"/>
      <c r="M53" s="282"/>
      <c r="N53" s="283"/>
      <c r="O53" s="186"/>
      <c r="P53" s="185"/>
      <c r="Q53" s="185"/>
      <c r="R53" s="185"/>
      <c r="S53" s="185"/>
      <c r="T53" s="185"/>
      <c r="U53" s="185"/>
      <c r="V53" s="185"/>
      <c r="W53" s="185"/>
    </row>
    <row r="54" spans="2:28" s="184" customFormat="1" ht="22.9" customHeight="1" x14ac:dyDescent="0.2">
      <c r="B54" s="175"/>
      <c r="C54" s="185"/>
      <c r="D54" s="185"/>
      <c r="E54" s="185"/>
      <c r="F54" s="186"/>
      <c r="G54" s="185"/>
      <c r="H54" s="188"/>
      <c r="I54" s="517"/>
      <c r="J54" s="310" t="s">
        <v>151</v>
      </c>
      <c r="K54" s="311"/>
      <c r="L54" s="311"/>
      <c r="M54" s="217" t="s">
        <v>89</v>
      </c>
      <c r="N54" s="215"/>
      <c r="O54" s="186"/>
      <c r="P54" s="185"/>
      <c r="Q54" s="185"/>
      <c r="R54" s="185"/>
      <c r="S54" s="185"/>
      <c r="T54" s="185"/>
      <c r="U54" s="185"/>
      <c r="V54" s="185"/>
      <c r="W54" s="185"/>
    </row>
    <row r="55" spans="2:28" s="184" customFormat="1" ht="22.9" customHeight="1" x14ac:dyDescent="0.2">
      <c r="B55" s="175"/>
      <c r="C55" s="185"/>
      <c r="D55" s="185"/>
      <c r="E55" s="185"/>
      <c r="F55" s="186"/>
      <c r="G55" s="185"/>
      <c r="H55" s="188"/>
      <c r="I55" s="517"/>
      <c r="J55" s="310" t="s">
        <v>165</v>
      </c>
      <c r="K55" s="311"/>
      <c r="L55" s="311"/>
      <c r="M55" s="217" t="s">
        <v>93</v>
      </c>
      <c r="N55" s="215"/>
      <c r="O55" s="186"/>
      <c r="P55" s="185"/>
      <c r="Q55" s="185"/>
      <c r="R55" s="185"/>
      <c r="S55" s="185"/>
      <c r="T55" s="185"/>
      <c r="U55" s="185"/>
      <c r="V55" s="185"/>
      <c r="W55" s="185"/>
    </row>
    <row r="56" spans="2:28" s="184" customFormat="1" ht="22.9" customHeight="1" x14ac:dyDescent="0.2">
      <c r="C56" s="185"/>
      <c r="D56" s="185"/>
      <c r="E56" s="185"/>
      <c r="F56" s="186"/>
      <c r="G56" s="185"/>
      <c r="H56" s="188"/>
      <c r="I56" s="517"/>
      <c r="J56" s="310" t="s">
        <v>167</v>
      </c>
      <c r="K56" s="311"/>
      <c r="L56" s="311"/>
      <c r="M56" s="217" t="s">
        <v>96</v>
      </c>
      <c r="N56" s="215"/>
      <c r="Q56" s="185"/>
      <c r="R56" s="185"/>
      <c r="S56" s="185"/>
      <c r="T56" s="185"/>
      <c r="U56" s="185"/>
      <c r="V56" s="185"/>
      <c r="W56" s="185"/>
    </row>
    <row r="57" spans="2:28" s="184" customFormat="1" ht="22.9" customHeight="1" x14ac:dyDescent="0.2">
      <c r="E57" s="193"/>
      <c r="F57" s="194"/>
      <c r="G57" s="188"/>
      <c r="H57" s="188"/>
      <c r="I57" s="517"/>
      <c r="J57" s="310" t="s">
        <v>169</v>
      </c>
      <c r="K57" s="311"/>
      <c r="L57" s="311"/>
      <c r="M57" s="217" t="s">
        <v>79</v>
      </c>
      <c r="N57" s="215"/>
      <c r="Q57" s="185"/>
      <c r="R57" s="185"/>
      <c r="S57" s="185"/>
      <c r="T57" s="185"/>
      <c r="U57" s="185"/>
      <c r="V57" s="185"/>
      <c r="W57" s="185"/>
    </row>
    <row r="58" spans="2:28" s="184" customFormat="1" ht="22.9" customHeight="1" x14ac:dyDescent="0.2">
      <c r="E58" s="193"/>
      <c r="F58" s="194"/>
      <c r="G58" s="188"/>
      <c r="H58" s="188"/>
      <c r="I58" s="517"/>
      <c r="J58" s="310" t="s">
        <v>171</v>
      </c>
      <c r="K58" s="311"/>
      <c r="L58" s="311"/>
      <c r="M58" s="217" t="s">
        <v>104</v>
      </c>
      <c r="N58" s="21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</row>
    <row r="59" spans="2:28" s="184" customFormat="1" ht="22.9" customHeight="1" x14ac:dyDescent="0.2">
      <c r="E59" s="193"/>
      <c r="F59" s="194"/>
      <c r="G59" s="188"/>
      <c r="H59" s="188"/>
      <c r="I59" s="517"/>
      <c r="J59" s="310" t="s">
        <v>172</v>
      </c>
      <c r="K59" s="311"/>
      <c r="L59" s="311"/>
      <c r="M59" s="217" t="s">
        <v>107</v>
      </c>
      <c r="N59" s="21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2:28" s="184" customFormat="1" ht="22.9" customHeight="1" x14ac:dyDescent="0.2">
      <c r="E60" s="193"/>
      <c r="F60" s="194"/>
      <c r="G60" s="188"/>
      <c r="H60" s="188"/>
      <c r="I60" s="517"/>
      <c r="J60" s="310" t="s">
        <v>173</v>
      </c>
      <c r="K60" s="311"/>
      <c r="L60" s="311"/>
      <c r="M60" s="217" t="s">
        <v>49</v>
      </c>
      <c r="N60" s="21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</row>
    <row r="61" spans="2:28" s="184" customFormat="1" ht="22.9" customHeight="1" thickBot="1" x14ac:dyDescent="0.25">
      <c r="E61" s="193"/>
      <c r="F61" s="194"/>
      <c r="G61" s="188"/>
      <c r="H61" s="188"/>
      <c r="I61" s="517"/>
      <c r="J61" s="312" t="s">
        <v>102</v>
      </c>
      <c r="K61" s="313"/>
      <c r="L61" s="313"/>
      <c r="M61" s="218" t="s">
        <v>114</v>
      </c>
      <c r="N61" s="216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</row>
    <row r="62" spans="2:28" s="184" customFormat="1" ht="22.9" customHeight="1" thickBot="1" x14ac:dyDescent="0.25">
      <c r="E62" s="193"/>
      <c r="F62" s="194"/>
      <c r="G62" s="188"/>
      <c r="H62" s="188"/>
      <c r="I62" s="517"/>
      <c r="L62" s="193"/>
      <c r="M62" s="194"/>
      <c r="N62" s="188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</row>
    <row r="63" spans="2:28" s="184" customFormat="1" ht="22.9" customHeight="1" x14ac:dyDescent="0.2">
      <c r="E63" s="193"/>
      <c r="F63" s="194"/>
      <c r="G63" s="188"/>
      <c r="H63" s="188"/>
      <c r="I63" s="517"/>
      <c r="J63" s="305" t="s">
        <v>358</v>
      </c>
      <c r="K63" s="281"/>
      <c r="L63" s="304"/>
      <c r="M63" s="282"/>
      <c r="N63" s="283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</row>
    <row r="64" spans="2:28" s="184" customFormat="1" ht="22.9" customHeight="1" x14ac:dyDescent="0.2">
      <c r="E64" s="193"/>
      <c r="F64" s="194"/>
      <c r="G64" s="188"/>
      <c r="H64" s="188"/>
      <c r="I64" s="517"/>
      <c r="J64" s="310" t="s">
        <v>151</v>
      </c>
      <c r="K64" s="311"/>
      <c r="L64" s="311"/>
      <c r="M64" s="217" t="s">
        <v>89</v>
      </c>
      <c r="N64" s="21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</row>
    <row r="65" spans="2:28" s="184" customFormat="1" ht="22.9" customHeight="1" x14ac:dyDescent="0.2">
      <c r="E65" s="193"/>
      <c r="F65" s="194"/>
      <c r="G65" s="188"/>
      <c r="H65" s="188"/>
      <c r="I65" s="517"/>
      <c r="J65" s="310" t="s">
        <v>169</v>
      </c>
      <c r="K65" s="311"/>
      <c r="L65" s="311"/>
      <c r="M65" s="217" t="s">
        <v>93</v>
      </c>
      <c r="N65" s="21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</row>
    <row r="66" spans="2:28" s="184" customFormat="1" ht="22.9" customHeight="1" x14ac:dyDescent="0.2">
      <c r="E66" s="193"/>
      <c r="F66" s="194"/>
      <c r="G66" s="188"/>
      <c r="H66" s="188"/>
      <c r="I66" s="517"/>
      <c r="J66" s="310" t="s">
        <v>359</v>
      </c>
      <c r="K66" s="311"/>
      <c r="L66" s="311"/>
      <c r="M66" s="217" t="s">
        <v>96</v>
      </c>
      <c r="N66" s="21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</row>
    <row r="67" spans="2:28" s="184" customFormat="1" ht="22.9" customHeight="1" x14ac:dyDescent="0.2">
      <c r="E67" s="193"/>
      <c r="F67" s="194"/>
      <c r="G67" s="188"/>
      <c r="H67" s="188"/>
      <c r="I67" s="517"/>
      <c r="J67" s="310" t="s">
        <v>171</v>
      </c>
      <c r="K67" s="311"/>
      <c r="L67" s="311"/>
      <c r="M67" s="217" t="s">
        <v>79</v>
      </c>
      <c r="N67" s="21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</row>
    <row r="68" spans="2:28" s="184" customFormat="1" ht="22.9" customHeight="1" x14ac:dyDescent="0.2">
      <c r="E68" s="193"/>
      <c r="F68" s="194"/>
      <c r="G68" s="188"/>
      <c r="H68" s="188"/>
      <c r="I68" s="517"/>
      <c r="J68" s="310" t="s">
        <v>172</v>
      </c>
      <c r="K68" s="311"/>
      <c r="L68" s="311"/>
      <c r="M68" s="217" t="s">
        <v>104</v>
      </c>
      <c r="N68" s="21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</row>
    <row r="69" spans="2:28" s="184" customFormat="1" ht="22.9" customHeight="1" thickBot="1" x14ac:dyDescent="0.25">
      <c r="B69" s="185" t="s">
        <v>772</v>
      </c>
      <c r="E69" s="193"/>
      <c r="F69" s="194"/>
      <c r="G69" s="188"/>
      <c r="H69" s="188"/>
      <c r="I69" s="517"/>
      <c r="J69" s="312" t="s">
        <v>102</v>
      </c>
      <c r="K69" s="313"/>
      <c r="L69" s="313"/>
      <c r="M69" s="218" t="s">
        <v>107</v>
      </c>
      <c r="N69" s="216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</row>
  </sheetData>
  <sheetProtection sheet="1" selectLockedCells="1" selectUnlockedCells="1"/>
  <mergeCells count="14">
    <mergeCell ref="U6:V6"/>
    <mergeCell ref="K4:Q4"/>
    <mergeCell ref="U2:V2"/>
    <mergeCell ref="U3:V3"/>
    <mergeCell ref="U4:V4"/>
    <mergeCell ref="U5:V5"/>
    <mergeCell ref="B8:B52"/>
    <mergeCell ref="I8:I69"/>
    <mergeCell ref="D2:H2"/>
    <mergeCell ref="M6:P6"/>
    <mergeCell ref="P8:P37"/>
    <mergeCell ref="F30:F31"/>
    <mergeCell ref="J3:N3"/>
    <mergeCell ref="G30:G31"/>
  </mergeCells>
  <phoneticPr fontId="28" type="noConversion"/>
  <conditionalFormatting sqref="U2:U6 D2 K4 D4 D6 K2 M2">
    <cfRule type="cellIs" dxfId="23" priority="7" stopIfTrue="1" operator="equal">
      <formula>0</formula>
    </cfRule>
  </conditionalFormatting>
  <conditionalFormatting sqref="M6">
    <cfRule type="cellIs" dxfId="22" priority="1" stopIfTrue="1" operator="equal">
      <formula>0</formula>
    </cfRule>
  </conditionalFormatting>
  <pageMargins left="0.39370078740157483" right="0.35433070866141736" top="0.35433070866141736" bottom="0.19685039370078741" header="0.31496062992125984" footer="0.31496062992125984"/>
  <pageSetup paperSize="9" scale="5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377" r:id="rId4" name="Check Box 161">
              <controlPr defaultSize="0" autoFill="0" autoLine="0" autoPict="0">
                <anchor moveWithCells="1">
                  <from>
                    <xdr:col>10</xdr:col>
                    <xdr:colOff>85725</xdr:colOff>
                    <xdr:row>4</xdr:row>
                    <xdr:rowOff>314325</xdr:rowOff>
                  </from>
                  <to>
                    <xdr:col>10</xdr:col>
                    <xdr:colOff>447675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78" r:id="rId5" name="Check Box 162">
              <controlPr defaultSize="0" autoFill="0" autoLine="0" autoPict="0">
                <anchor moveWithCells="1">
                  <from>
                    <xdr:col>10</xdr:col>
                    <xdr:colOff>581025</xdr:colOff>
                    <xdr:row>5</xdr:row>
                    <xdr:rowOff>9525</xdr:rowOff>
                  </from>
                  <to>
                    <xdr:col>10</xdr:col>
                    <xdr:colOff>942975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</sheetPr>
  <dimension ref="A1:AI728"/>
  <sheetViews>
    <sheetView showGridLines="0" topLeftCell="C1" zoomScale="104" zoomScaleNormal="104" workbookViewId="0">
      <selection activeCell="AI24" sqref="AI24"/>
    </sheetView>
  </sheetViews>
  <sheetFormatPr baseColWidth="10" defaultColWidth="7" defaultRowHeight="12.75" x14ac:dyDescent="0.2"/>
  <cols>
    <col min="1" max="1" width="10.140625" style="16" hidden="1" customWidth="1"/>
    <col min="2" max="2" width="10.5703125" style="16" hidden="1" customWidth="1"/>
    <col min="3" max="3" width="1.7109375" style="16" customWidth="1"/>
    <col min="4" max="19" width="4.7109375" style="2" customWidth="1"/>
    <col min="20" max="20" width="5.140625" style="2" customWidth="1"/>
    <col min="21" max="25" width="4.7109375" style="2" customWidth="1"/>
    <col min="26" max="26" width="5.42578125" style="2" customWidth="1"/>
    <col min="27" max="27" width="4.7109375" style="2" customWidth="1"/>
    <col min="28" max="30" width="4.7109375" style="1" customWidth="1"/>
    <col min="31" max="31" width="1.7109375" style="1" customWidth="1"/>
    <col min="32" max="32" width="7" style="3" customWidth="1"/>
    <col min="33" max="16384" width="7" style="1"/>
  </cols>
  <sheetData>
    <row r="1" spans="1:33" ht="72.75" customHeight="1" thickBot="1" x14ac:dyDescent="0.45">
      <c r="A1" s="17"/>
      <c r="B1" s="17"/>
      <c r="C1" s="500" t="s">
        <v>85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2"/>
      <c r="AF1" s="5"/>
    </row>
    <row r="2" spans="1:33" s="8" customFormat="1" ht="6.75" customHeight="1" x14ac:dyDescent="0.2">
      <c r="A2" s="18"/>
      <c r="B2" s="18"/>
      <c r="C2" s="30"/>
      <c r="D2" s="35"/>
      <c r="E2" s="35"/>
      <c r="F2" s="35"/>
      <c r="G2" s="35"/>
      <c r="H2" s="36"/>
      <c r="I2" s="36"/>
      <c r="J2" s="36"/>
      <c r="K2" s="36"/>
      <c r="L2" s="36"/>
      <c r="M2" s="36"/>
      <c r="N2" s="28"/>
      <c r="O2" s="28"/>
      <c r="P2" s="28"/>
      <c r="Q2" s="28"/>
      <c r="R2" s="41"/>
      <c r="S2" s="60"/>
      <c r="T2" s="60"/>
      <c r="U2" s="60"/>
      <c r="V2" s="60"/>
      <c r="W2" s="60"/>
      <c r="X2" s="37"/>
      <c r="Y2" s="37"/>
      <c r="Z2" s="37"/>
      <c r="AA2" s="37"/>
      <c r="AB2" s="37"/>
      <c r="AC2" s="37"/>
      <c r="AD2" s="37"/>
      <c r="AE2" s="61"/>
      <c r="AF2" s="7"/>
    </row>
    <row r="3" spans="1:33" s="8" customFormat="1" ht="18" customHeight="1" x14ac:dyDescent="0.25">
      <c r="A3" s="18"/>
      <c r="B3" s="18"/>
      <c r="C3" s="89"/>
      <c r="D3" s="35"/>
      <c r="E3" s="35"/>
      <c r="F3" s="35"/>
      <c r="G3" s="35"/>
      <c r="H3" s="31" t="s">
        <v>76</v>
      </c>
      <c r="I3" s="35"/>
      <c r="J3" s="35"/>
      <c r="K3" s="35"/>
      <c r="L3" s="35"/>
      <c r="M3" s="35"/>
      <c r="N3" s="35"/>
      <c r="O3" s="35"/>
      <c r="P3" s="35"/>
      <c r="Q3" s="35"/>
      <c r="R3" s="110"/>
      <c r="S3" s="110"/>
      <c r="T3" s="110"/>
      <c r="U3" s="31" t="s">
        <v>231</v>
      </c>
      <c r="V3" s="35"/>
      <c r="W3" s="35"/>
      <c r="X3" s="126" t="s">
        <v>232</v>
      </c>
      <c r="Y3" s="37"/>
      <c r="Z3" s="37"/>
      <c r="AA3" s="37"/>
      <c r="AB3" s="37"/>
      <c r="AC3" s="37"/>
      <c r="AD3" s="37"/>
      <c r="AE3" s="12"/>
    </row>
    <row r="4" spans="1:33" s="8" customFormat="1" ht="18" customHeight="1" x14ac:dyDescent="0.2">
      <c r="A4" s="18"/>
      <c r="B4" s="18"/>
      <c r="C4" s="89"/>
      <c r="D4" s="35" t="s">
        <v>181</v>
      </c>
      <c r="E4" s="35"/>
      <c r="F4" s="35"/>
      <c r="G4" s="35"/>
      <c r="H4" s="570">
        <f>'Bewertung (Erfassung)'!$H$4</f>
        <v>0</v>
      </c>
      <c r="I4" s="571"/>
      <c r="J4" s="571"/>
      <c r="K4" s="571"/>
      <c r="L4" s="571"/>
      <c r="M4" s="571"/>
      <c r="N4" s="571"/>
      <c r="O4" s="571"/>
      <c r="P4" s="572"/>
      <c r="Q4" s="35"/>
      <c r="R4" s="111"/>
      <c r="S4" s="111"/>
      <c r="T4" s="111"/>
      <c r="U4" s="576">
        <f>'Bewertung (Erfassung)'!$U$4</f>
        <v>0</v>
      </c>
      <c r="V4" s="577"/>
      <c r="W4" s="578"/>
      <c r="X4" s="570">
        <f>'Bewertung (Erfassung)'!$X$4</f>
        <v>0</v>
      </c>
      <c r="Y4" s="571"/>
      <c r="Z4" s="571"/>
      <c r="AA4" s="571"/>
      <c r="AB4" s="571"/>
      <c r="AC4" s="571"/>
      <c r="AD4" s="572"/>
      <c r="AE4" s="221"/>
    </row>
    <row r="5" spans="1:33" s="8" customFormat="1" ht="18" customHeight="1" x14ac:dyDescent="0.2">
      <c r="A5" s="18"/>
      <c r="B5" s="18"/>
      <c r="C5" s="89"/>
      <c r="D5" s="35" t="s">
        <v>230</v>
      </c>
      <c r="E5" s="35"/>
      <c r="F5" s="35"/>
      <c r="G5" s="35"/>
      <c r="H5" s="570">
        <f>'Bewertung (Erfassung)'!$H$5</f>
        <v>0</v>
      </c>
      <c r="I5" s="571"/>
      <c r="J5" s="571"/>
      <c r="K5" s="571"/>
      <c r="L5" s="571"/>
      <c r="M5" s="571"/>
      <c r="N5" s="571"/>
      <c r="O5" s="571"/>
      <c r="P5" s="572"/>
      <c r="Q5" s="112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221"/>
    </row>
    <row r="6" spans="1:33" s="8" customFormat="1" ht="15" customHeight="1" x14ac:dyDescent="0.2">
      <c r="A6" s="18"/>
      <c r="B6" s="18"/>
      <c r="C6" s="30"/>
      <c r="D6" s="35"/>
      <c r="E6" s="35"/>
      <c r="F6" s="35"/>
      <c r="G6" s="35"/>
      <c r="H6" s="106"/>
      <c r="I6" s="106"/>
      <c r="J6" s="106"/>
      <c r="K6" s="106"/>
      <c r="L6" s="106"/>
      <c r="M6" s="106"/>
      <c r="N6" s="106"/>
      <c r="O6" s="106"/>
      <c r="P6" s="106"/>
      <c r="Q6" s="28"/>
      <c r="R6" s="28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221"/>
      <c r="AF6" s="7"/>
    </row>
    <row r="7" spans="1:33" s="8" customFormat="1" ht="18" customHeight="1" x14ac:dyDescent="0.25">
      <c r="A7" s="18" t="b">
        <f>'Bewertung (Erfassung)'!A14</f>
        <v>0</v>
      </c>
      <c r="B7" s="18" t="b">
        <f>'Bewertung (Erfassung)'!B14</f>
        <v>0</v>
      </c>
      <c r="C7" s="30"/>
      <c r="D7" s="35" t="s">
        <v>182</v>
      </c>
      <c r="E7" s="35"/>
      <c r="F7" s="35"/>
      <c r="G7" s="35"/>
      <c r="H7" s="564" t="str">
        <f>IF(A7=TRUE,"Rüde",IF(B7=TRUE,"Hündin",""))</f>
        <v/>
      </c>
      <c r="I7" s="565"/>
      <c r="J7" s="566"/>
      <c r="K7" s="320"/>
      <c r="L7" s="320"/>
      <c r="M7" s="320"/>
      <c r="N7" s="321"/>
      <c r="O7" s="320"/>
      <c r="P7" s="320"/>
      <c r="Q7" s="28"/>
      <c r="R7" s="28"/>
      <c r="S7" s="35"/>
      <c r="T7" s="35"/>
      <c r="U7" s="31" t="s">
        <v>233</v>
      </c>
      <c r="V7" s="35"/>
      <c r="W7" s="35"/>
      <c r="X7" s="35"/>
      <c r="Y7" s="35"/>
      <c r="Z7" s="35"/>
      <c r="AA7" s="35"/>
      <c r="AB7" s="35"/>
      <c r="AC7" s="35"/>
      <c r="AD7" s="35"/>
      <c r="AE7" s="221"/>
      <c r="AF7" s="59"/>
    </row>
    <row r="8" spans="1:33" s="8" customFormat="1" ht="18" customHeight="1" x14ac:dyDescent="0.2">
      <c r="A8" s="18"/>
      <c r="B8" s="18"/>
      <c r="C8" s="30"/>
      <c r="D8" s="35" t="s">
        <v>235</v>
      </c>
      <c r="E8" s="35"/>
      <c r="F8" s="35"/>
      <c r="G8" s="35"/>
      <c r="H8" s="580">
        <f>'Bewertung (Erfassung)'!H15</f>
        <v>0</v>
      </c>
      <c r="I8" s="581"/>
      <c r="J8" s="581"/>
      <c r="K8" s="571"/>
      <c r="L8" s="571"/>
      <c r="M8" s="571"/>
      <c r="N8" s="571"/>
      <c r="O8" s="571"/>
      <c r="P8" s="572"/>
      <c r="Q8" s="28"/>
      <c r="R8" s="35"/>
      <c r="S8" s="35"/>
      <c r="T8" s="35"/>
      <c r="U8" s="570">
        <f>'Bewertung (Erfassung)'!$U$8</f>
        <v>0</v>
      </c>
      <c r="V8" s="571"/>
      <c r="W8" s="571"/>
      <c r="X8" s="131"/>
      <c r="Y8" s="104"/>
      <c r="Z8" s="113"/>
      <c r="AA8" s="104"/>
      <c r="AB8" s="104"/>
      <c r="AC8" s="104"/>
      <c r="AD8" s="104"/>
      <c r="AE8" s="62"/>
      <c r="AF8" s="59"/>
    </row>
    <row r="9" spans="1:33" s="8" customFormat="1" ht="18" customHeight="1" x14ac:dyDescent="0.25">
      <c r="A9" s="18" t="b">
        <f>'Bewertung (Erfassung)'!A24</f>
        <v>0</v>
      </c>
      <c r="B9" s="18" t="b">
        <f>'Bewertung (Erfassung)'!B24</f>
        <v>0</v>
      </c>
      <c r="C9" s="30"/>
      <c r="D9" s="35" t="s">
        <v>226</v>
      </c>
      <c r="E9" s="35"/>
      <c r="F9" s="35"/>
      <c r="G9" s="35"/>
      <c r="H9" s="573">
        <f>'Bewertung (Erfassung)'!H16</f>
        <v>0</v>
      </c>
      <c r="I9" s="574"/>
      <c r="J9" s="574"/>
      <c r="K9" s="574"/>
      <c r="L9" s="574"/>
      <c r="M9" s="574"/>
      <c r="N9" s="574"/>
      <c r="O9" s="574"/>
      <c r="P9" s="575"/>
      <c r="Q9" s="28"/>
      <c r="R9" s="35"/>
      <c r="S9" s="35"/>
      <c r="T9" s="35"/>
      <c r="U9" s="220" t="s">
        <v>180</v>
      </c>
      <c r="V9" s="113"/>
      <c r="W9" s="113"/>
      <c r="X9" s="113"/>
      <c r="Y9" s="113"/>
      <c r="Z9" s="113"/>
      <c r="AA9" s="113"/>
      <c r="AB9" s="113"/>
      <c r="AC9" s="113"/>
      <c r="AD9" s="113"/>
      <c r="AE9" s="221"/>
      <c r="AF9" s="59"/>
    </row>
    <row r="10" spans="1:33" s="8" customFormat="1" ht="18" customHeight="1" x14ac:dyDescent="0.2">
      <c r="A10" s="18" t="b">
        <f>'Bewertung (Erfassung)'!A25</f>
        <v>0</v>
      </c>
      <c r="B10" s="18" t="b">
        <f>'Bewertung (Erfassung)'!B25</f>
        <v>0</v>
      </c>
      <c r="C10" s="30"/>
      <c r="D10" s="35" t="s">
        <v>771</v>
      </c>
      <c r="E10" s="35"/>
      <c r="F10" s="35"/>
      <c r="G10" s="35"/>
      <c r="H10" s="576">
        <f>'Bewertung (Erfassung)'!H17</f>
        <v>0</v>
      </c>
      <c r="I10" s="577"/>
      <c r="J10" s="577"/>
      <c r="K10" s="577"/>
      <c r="L10" s="577"/>
      <c r="M10" s="577"/>
      <c r="N10" s="577"/>
      <c r="O10" s="577"/>
      <c r="P10" s="578"/>
      <c r="Q10" s="28"/>
      <c r="R10" s="35"/>
      <c r="S10" s="35"/>
      <c r="T10" s="35"/>
      <c r="U10" s="570" t="str">
        <f>'Bewertung (Erfassung)'!$U$10</f>
        <v>Gebrauchshundeklasse (VDH) ab 15 Monate</v>
      </c>
      <c r="V10" s="571"/>
      <c r="W10" s="571"/>
      <c r="X10" s="571"/>
      <c r="Y10" s="571"/>
      <c r="Z10" s="571"/>
      <c r="AA10" s="571"/>
      <c r="AB10" s="571"/>
      <c r="AC10" s="571"/>
      <c r="AD10" s="572"/>
      <c r="AE10" s="63"/>
      <c r="AF10" s="59"/>
    </row>
    <row r="11" spans="1:33" s="8" customFormat="1" ht="18" customHeight="1" x14ac:dyDescent="0.25">
      <c r="A11" s="18" t="b">
        <f>'Bewertung (Erfassung)'!A26</f>
        <v>0</v>
      </c>
      <c r="B11" s="18" t="b">
        <f>'Bewertung (Erfassung)'!B26</f>
        <v>0</v>
      </c>
      <c r="C11" s="30"/>
      <c r="D11" s="35" t="s">
        <v>236</v>
      </c>
      <c r="E11" s="35"/>
      <c r="F11" s="35"/>
      <c r="G11" s="35"/>
      <c r="H11" s="579">
        <f>'Bewertung (Erfassung)'!$H$18</f>
        <v>0</v>
      </c>
      <c r="I11" s="579"/>
      <c r="J11" s="579"/>
      <c r="K11" s="579">
        <f>'Bewertung (Erfassung)'!$K$18</f>
        <v>0</v>
      </c>
      <c r="L11" s="579"/>
      <c r="M11" s="579"/>
      <c r="N11" s="579"/>
      <c r="O11" s="579"/>
      <c r="P11" s="579"/>
      <c r="Q11" s="28"/>
      <c r="R11" s="28"/>
      <c r="S11" s="35"/>
      <c r="T11" s="35"/>
      <c r="U11" s="118" t="s">
        <v>234</v>
      </c>
      <c r="V11" s="106"/>
      <c r="W11" s="106"/>
      <c r="X11" s="106"/>
      <c r="Y11" s="106"/>
      <c r="Z11" s="106"/>
      <c r="AA11" s="106"/>
      <c r="AB11" s="106"/>
      <c r="AC11" s="106"/>
      <c r="AD11" s="113"/>
      <c r="AE11" s="221"/>
      <c r="AF11" s="59"/>
    </row>
    <row r="12" spans="1:33" s="8" customFormat="1" ht="18" customHeight="1" x14ac:dyDescent="0.2">
      <c r="A12" s="18"/>
      <c r="B12" s="18" t="b">
        <f>'Bewertung (Erfassung)'!B27</f>
        <v>0</v>
      </c>
      <c r="C12" s="30"/>
      <c r="D12" s="35" t="s">
        <v>227</v>
      </c>
      <c r="E12" s="35"/>
      <c r="F12" s="35"/>
      <c r="G12" s="35"/>
      <c r="H12" s="570">
        <f>'Bewertung (Erfassung)'!$H$19</f>
        <v>0</v>
      </c>
      <c r="I12" s="571"/>
      <c r="J12" s="571"/>
      <c r="K12" s="571"/>
      <c r="L12" s="571"/>
      <c r="M12" s="571"/>
      <c r="N12" s="571"/>
      <c r="O12" s="571"/>
      <c r="P12" s="572"/>
      <c r="Q12" s="28"/>
      <c r="R12" s="28"/>
      <c r="S12" s="35"/>
      <c r="T12" s="35"/>
      <c r="U12" s="570">
        <f>'Bewertung (Erfassung)'!$U$12</f>
        <v>0</v>
      </c>
      <c r="V12" s="571"/>
      <c r="W12" s="571"/>
      <c r="X12" s="571"/>
      <c r="Y12" s="571"/>
      <c r="Z12" s="571"/>
      <c r="AA12" s="571"/>
      <c r="AB12" s="571"/>
      <c r="AC12" s="571"/>
      <c r="AD12" s="572"/>
      <c r="AE12" s="222"/>
      <c r="AF12" s="7"/>
      <c r="AG12" s="7"/>
    </row>
    <row r="13" spans="1:33" s="8" customFormat="1" ht="9.9499999999999993" customHeight="1" x14ac:dyDescent="0.2">
      <c r="A13" s="18"/>
      <c r="B13" s="18"/>
      <c r="C13" s="30"/>
      <c r="D13" s="35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28"/>
      <c r="R13" s="28"/>
      <c r="S13" s="35"/>
      <c r="T13" s="3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222"/>
      <c r="AF13" s="7"/>
      <c r="AG13" s="7"/>
    </row>
    <row r="14" spans="1:33" s="8" customFormat="1" ht="18" customHeight="1" x14ac:dyDescent="0.2">
      <c r="A14" s="18" t="b">
        <f>'Bewertung (Erfassung)'!A29</f>
        <v>0</v>
      </c>
      <c r="B14" s="18" t="b">
        <f>'Bewertung (Erfassung)'!B29</f>
        <v>0</v>
      </c>
      <c r="C14" s="30"/>
      <c r="D14" s="223" t="s">
        <v>228</v>
      </c>
      <c r="E14" s="28"/>
      <c r="F14" s="28"/>
      <c r="G14" s="28"/>
      <c r="H14" s="570">
        <f>'Bewertung (Erfassung)'!H21</f>
        <v>0</v>
      </c>
      <c r="I14" s="571"/>
      <c r="J14" s="571"/>
      <c r="K14" s="571"/>
      <c r="L14" s="571"/>
      <c r="M14" s="571"/>
      <c r="N14" s="571"/>
      <c r="O14" s="571"/>
      <c r="P14" s="572"/>
      <c r="Q14" s="35"/>
      <c r="R14" s="35"/>
      <c r="S14" s="35"/>
      <c r="T14" s="224" t="s">
        <v>226</v>
      </c>
      <c r="U14" s="570">
        <f>'Bewertung (Erfassung)'!U21</f>
        <v>0</v>
      </c>
      <c r="V14" s="571"/>
      <c r="W14" s="571"/>
      <c r="X14" s="571"/>
      <c r="Y14" s="572"/>
      <c r="Z14" s="225" t="s">
        <v>227</v>
      </c>
      <c r="AA14" s="570">
        <f>'Bewertung (Erfassung)'!AA21</f>
        <v>0</v>
      </c>
      <c r="AB14" s="571"/>
      <c r="AC14" s="571"/>
      <c r="AD14" s="572"/>
      <c r="AE14" s="115"/>
      <c r="AF14" s="7"/>
    </row>
    <row r="15" spans="1:33" s="8" customFormat="1" ht="18" customHeight="1" x14ac:dyDescent="0.2">
      <c r="A15" s="18" t="b">
        <f>'Bewertung (Erfassung)'!A30</f>
        <v>0</v>
      </c>
      <c r="B15" s="18" t="b">
        <f>'Bewertung (Erfassung)'!B30</f>
        <v>0</v>
      </c>
      <c r="C15" s="30"/>
      <c r="D15" s="223" t="s">
        <v>229</v>
      </c>
      <c r="E15" s="28"/>
      <c r="F15" s="28"/>
      <c r="G15" s="28"/>
      <c r="H15" s="570">
        <f>'Bewertung (Erfassung)'!H22</f>
        <v>0</v>
      </c>
      <c r="I15" s="571"/>
      <c r="J15" s="571"/>
      <c r="K15" s="571"/>
      <c r="L15" s="571"/>
      <c r="M15" s="571"/>
      <c r="N15" s="571"/>
      <c r="O15" s="571"/>
      <c r="P15" s="572"/>
      <c r="Q15" s="35"/>
      <c r="R15" s="35"/>
      <c r="S15" s="35"/>
      <c r="T15" s="224" t="s">
        <v>226</v>
      </c>
      <c r="U15" s="570">
        <f>'Bewertung (Erfassung)'!U22</f>
        <v>0</v>
      </c>
      <c r="V15" s="571"/>
      <c r="W15" s="571"/>
      <c r="X15" s="571"/>
      <c r="Y15" s="572"/>
      <c r="Z15" s="225" t="s">
        <v>227</v>
      </c>
      <c r="AA15" s="570">
        <f>'Bewertung (Erfassung)'!AA22</f>
        <v>0</v>
      </c>
      <c r="AB15" s="571"/>
      <c r="AC15" s="571"/>
      <c r="AD15" s="572"/>
      <c r="AE15" s="115"/>
      <c r="AF15" s="7"/>
    </row>
    <row r="16" spans="1:33" s="8" customFormat="1" ht="15" customHeight="1" x14ac:dyDescent="0.2">
      <c r="A16" s="226" t="b">
        <f>'Bewertung (Erfassung)'!A31</f>
        <v>0</v>
      </c>
      <c r="B16" s="226" t="b">
        <f>'Bewertung (Erfassung)'!B31</f>
        <v>0</v>
      </c>
      <c r="C16" s="227"/>
      <c r="D16" s="28"/>
      <c r="E16" s="28"/>
      <c r="F16" s="28"/>
      <c r="G16" s="28"/>
      <c r="H16" s="36"/>
      <c r="I16" s="36"/>
      <c r="J16" s="36"/>
      <c r="K16" s="36"/>
      <c r="L16" s="36"/>
      <c r="M16" s="36"/>
      <c r="N16" s="36"/>
      <c r="O16" s="36"/>
      <c r="P16" s="36"/>
      <c r="Q16" s="35"/>
      <c r="R16" s="35"/>
      <c r="S16" s="228"/>
      <c r="T16" s="224"/>
      <c r="U16" s="36"/>
      <c r="V16" s="36"/>
      <c r="W16" s="36"/>
      <c r="X16" s="36"/>
      <c r="Y16" s="36"/>
      <c r="Z16" s="229"/>
      <c r="AA16" s="36"/>
      <c r="AB16" s="36"/>
      <c r="AC16" s="36"/>
      <c r="AD16" s="36"/>
      <c r="AE16" s="109"/>
      <c r="AF16" s="7"/>
    </row>
    <row r="17" spans="1:35" s="8" customFormat="1" ht="18" customHeight="1" x14ac:dyDescent="0.2">
      <c r="A17" s="18"/>
      <c r="B17" s="18" t="b">
        <f>'Bewertung (Erfassung)'!B32</f>
        <v>0</v>
      </c>
      <c r="C17" s="230"/>
      <c r="D17" s="28" t="s">
        <v>21</v>
      </c>
      <c r="E17" s="35"/>
      <c r="F17" s="35"/>
      <c r="G17" s="231"/>
      <c r="H17" s="541">
        <f>'Bewertung (Erfassung)'!$H$43</f>
        <v>0</v>
      </c>
      <c r="I17" s="542"/>
      <c r="J17" s="543"/>
      <c r="K17" s="99"/>
      <c r="L17" s="232"/>
      <c r="M17" s="35"/>
      <c r="N17" s="232"/>
      <c r="O17" s="232"/>
      <c r="P17" s="232"/>
      <c r="Q17" s="232"/>
      <c r="R17" s="35" t="s">
        <v>225</v>
      </c>
      <c r="S17" s="232"/>
      <c r="T17" s="232"/>
      <c r="U17" s="573" t="str">
        <f>IF(A9=TRUE,"A = normal",IF(A10=TRUE,"B = fast normal",IF(A11=TRUE,"C = noch zugelassen",IF(B9=TRUE,"D = mittlere HD",IF(B10=TRUE,"E = schwere HD",IF(B11=TRUE,"F = Ausland",IF(B12=TRUE,"G = ohne Befund","")))))))</f>
        <v/>
      </c>
      <c r="V17" s="574"/>
      <c r="W17" s="574"/>
      <c r="X17" s="574"/>
      <c r="Y17" s="574"/>
      <c r="Z17" s="574"/>
      <c r="AA17" s="574"/>
      <c r="AB17" s="574"/>
      <c r="AC17" s="574"/>
      <c r="AD17" s="575"/>
      <c r="AE17" s="233"/>
    </row>
    <row r="18" spans="1:35" s="8" customFormat="1" ht="18" customHeight="1" x14ac:dyDescent="0.2">
      <c r="A18" s="18"/>
      <c r="B18" s="18"/>
      <c r="C18" s="230"/>
      <c r="D18" s="28" t="s">
        <v>80</v>
      </c>
      <c r="E18" s="234"/>
      <c r="F18" s="234"/>
      <c r="G18" s="231"/>
      <c r="H18" s="541">
        <f>'Bewertung (Erfassung)'!$H$44</f>
        <v>0</v>
      </c>
      <c r="I18" s="542"/>
      <c r="J18" s="543"/>
      <c r="K18" s="99"/>
      <c r="L18" s="232"/>
      <c r="M18" s="224"/>
      <c r="N18" s="232"/>
      <c r="O18" s="232"/>
      <c r="P18" s="232"/>
      <c r="Q18" s="232"/>
      <c r="R18" s="35" t="s">
        <v>224</v>
      </c>
      <c r="S18" s="232"/>
      <c r="T18" s="232"/>
      <c r="U18" s="573" t="str">
        <f>IF(A14=TRUE,"A = normal",IF(A15=TRUE,"B = fast normal",IF(A16=TRUE,"C = noch zugelassen",IF(B14=TRUE,"D = mittlere ED",IF(B15=TRUE,"E = schwere ED",IF(B16=TRUE,"F = Ausland",IF(B17=TRUE,"G = ohne Befund","")))))))</f>
        <v/>
      </c>
      <c r="V18" s="574"/>
      <c r="W18" s="574"/>
      <c r="X18" s="574"/>
      <c r="Y18" s="574"/>
      <c r="Z18" s="574"/>
      <c r="AA18" s="574"/>
      <c r="AB18" s="574"/>
      <c r="AC18" s="574"/>
      <c r="AD18" s="575"/>
      <c r="AE18" s="233"/>
    </row>
    <row r="19" spans="1:35" s="8" customFormat="1" ht="18" customHeight="1" x14ac:dyDescent="0.2">
      <c r="A19" s="18" t="b">
        <f>'Bewertung (Erfassung)'!A34</f>
        <v>0</v>
      </c>
      <c r="B19" s="18" t="b">
        <f>'Bewertung (Erfassung)'!B43</f>
        <v>0</v>
      </c>
      <c r="C19" s="230"/>
      <c r="D19" s="28" t="s">
        <v>22</v>
      </c>
      <c r="E19" s="234"/>
      <c r="F19" s="234"/>
      <c r="G19" s="231"/>
      <c r="H19" s="541">
        <f>'Bewertung (Erfassung)'!$H$45</f>
        <v>0</v>
      </c>
      <c r="I19" s="542"/>
      <c r="J19" s="543"/>
      <c r="K19" s="99"/>
      <c r="L19" s="232"/>
      <c r="M19" s="224"/>
      <c r="N19" s="232"/>
      <c r="O19" s="232"/>
      <c r="P19" s="232"/>
      <c r="Q19" s="232"/>
      <c r="R19" s="35" t="s">
        <v>223</v>
      </c>
      <c r="S19" s="232"/>
      <c r="T19" s="232"/>
      <c r="U19" s="573" t="str">
        <f>IF(A19=TRUE,"Profil erstellt",IF(A20=TRUE,"Abgleich erfolgt",IF(A21=TRUE,"ohne","")))</f>
        <v/>
      </c>
      <c r="V19" s="574"/>
      <c r="W19" s="574"/>
      <c r="X19" s="574"/>
      <c r="Y19" s="574"/>
      <c r="Z19" s="574"/>
      <c r="AA19" s="574"/>
      <c r="AB19" s="574"/>
      <c r="AC19" s="574"/>
      <c r="AD19" s="575"/>
      <c r="AE19" s="233"/>
    </row>
    <row r="20" spans="1:35" s="8" customFormat="1" ht="18" customHeight="1" x14ac:dyDescent="0.2">
      <c r="A20" s="18" t="b">
        <f>'Bewertung (Erfassung)'!A35</f>
        <v>0</v>
      </c>
      <c r="B20" s="18" t="b">
        <f>'Bewertung (Erfassung)'!B44</f>
        <v>0</v>
      </c>
      <c r="C20" s="230"/>
      <c r="D20" s="28" t="s">
        <v>23</v>
      </c>
      <c r="E20" s="234"/>
      <c r="F20" s="234"/>
      <c r="G20" s="231"/>
      <c r="H20" s="541">
        <f>'Bewertung (Erfassung)'!$H$46</f>
        <v>0</v>
      </c>
      <c r="I20" s="542"/>
      <c r="J20" s="543"/>
      <c r="K20" s="99"/>
      <c r="L20" s="232"/>
      <c r="M20" s="224"/>
      <c r="N20" s="232"/>
      <c r="O20" s="232"/>
      <c r="P20" s="232"/>
      <c r="Q20" s="232"/>
      <c r="R20" s="35" t="s">
        <v>13</v>
      </c>
      <c r="S20" s="232"/>
      <c r="T20" s="232"/>
      <c r="U20" s="573" t="str">
        <f>IF(A32=TRUE,"schwarz",IF(A33=TRUE,"grau",IF(A34=TRUE,"schwarz/gelb",IF(A35=TRUE,"Fehlfarbe",""))))</f>
        <v/>
      </c>
      <c r="V20" s="574"/>
      <c r="W20" s="574"/>
      <c r="X20" s="574"/>
      <c r="Y20" s="574"/>
      <c r="Z20" s="574"/>
      <c r="AA20" s="574"/>
      <c r="AB20" s="574"/>
      <c r="AC20" s="574"/>
      <c r="AD20" s="575"/>
      <c r="AE20" s="233"/>
    </row>
    <row r="21" spans="1:35" s="8" customFormat="1" ht="18" customHeight="1" x14ac:dyDescent="0.2">
      <c r="A21" s="18" t="b">
        <f>'Bewertung (Erfassung)'!A36</f>
        <v>0</v>
      </c>
      <c r="B21" s="18" t="b">
        <f>'Bewertung (Erfassung)'!B45</f>
        <v>0</v>
      </c>
      <c r="C21" s="230"/>
      <c r="D21" s="28" t="s">
        <v>24</v>
      </c>
      <c r="E21" s="234"/>
      <c r="F21" s="234"/>
      <c r="G21" s="231"/>
      <c r="H21" s="544">
        <f>'Bewertung (Erfassung)'!$H$47</f>
        <v>0</v>
      </c>
      <c r="I21" s="545"/>
      <c r="J21" s="546"/>
      <c r="K21" s="99"/>
      <c r="L21" s="232"/>
      <c r="M21" s="224"/>
      <c r="N21" s="232"/>
      <c r="O21" s="232"/>
      <c r="P21" s="232"/>
      <c r="Q21" s="232"/>
      <c r="R21" s="35" t="s">
        <v>15</v>
      </c>
      <c r="S21" s="232"/>
      <c r="T21" s="232"/>
      <c r="U21" s="573" t="str">
        <f>IF(B24=TRUE,"Stockhaar",IF(B25=TRUE,"Langstockhaar",IF(B26=TRUE,"Langhaar","")))</f>
        <v/>
      </c>
      <c r="V21" s="574"/>
      <c r="W21" s="574"/>
      <c r="X21" s="574"/>
      <c r="Y21" s="574"/>
      <c r="Z21" s="574"/>
      <c r="AA21" s="574"/>
      <c r="AB21" s="574"/>
      <c r="AC21" s="574"/>
      <c r="AD21" s="575"/>
      <c r="AE21" s="233"/>
    </row>
    <row r="22" spans="1:35" s="8" customFormat="1" ht="18" customHeight="1" x14ac:dyDescent="0.2">
      <c r="A22" s="18"/>
      <c r="B22" s="18" t="b">
        <f>'Bewertung (Erfassung)'!B46</f>
        <v>0</v>
      </c>
      <c r="C22" s="230"/>
      <c r="D22" s="28"/>
      <c r="E22" s="234"/>
      <c r="F22" s="234"/>
      <c r="G22" s="231"/>
      <c r="H22" s="235"/>
      <c r="I22" s="235"/>
      <c r="J22" s="236"/>
      <c r="K22" s="99"/>
      <c r="L22" s="232"/>
      <c r="M22" s="224"/>
      <c r="N22" s="232"/>
      <c r="O22" s="232"/>
      <c r="P22" s="232"/>
      <c r="Q22" s="232"/>
      <c r="R22" s="237" t="s">
        <v>222</v>
      </c>
      <c r="S22" s="232"/>
      <c r="T22" s="232"/>
      <c r="U22" s="573" t="str">
        <f>IF(B19=TRUE,"ausgebildet, im Hodensack",IF(B20=TRUE,"klein, im Hodensack",IF(B21=TRUE,"unterschiedlich groß, im Hodensack",IF(B22=TRUE,"Einhoder",IF(B23=TRUE,"Hoden im Hodensack nicht tastbar","")))))</f>
        <v/>
      </c>
      <c r="V22" s="574"/>
      <c r="W22" s="574"/>
      <c r="X22" s="574"/>
      <c r="Y22" s="574"/>
      <c r="Z22" s="574"/>
      <c r="AA22" s="574"/>
      <c r="AB22" s="574"/>
      <c r="AC22" s="574"/>
      <c r="AD22" s="575"/>
      <c r="AE22" s="233"/>
    </row>
    <row r="23" spans="1:35" s="8" customFormat="1" ht="5.0999999999999996" customHeight="1" x14ac:dyDescent="0.2">
      <c r="A23" s="18"/>
      <c r="B23" s="18" t="b">
        <f>'Bewertung (Erfassung)'!B47</f>
        <v>0</v>
      </c>
      <c r="C23" s="230"/>
      <c r="D23" s="90"/>
      <c r="E23" s="90"/>
      <c r="F23" s="90"/>
      <c r="G23" s="35"/>
      <c r="H23" s="228"/>
      <c r="I23" s="60"/>
      <c r="J23" s="234"/>
      <c r="K23" s="234"/>
      <c r="L23" s="228"/>
      <c r="M23" s="35"/>
      <c r="N23" s="35"/>
      <c r="O23" s="35"/>
      <c r="P23" s="228"/>
      <c r="Q23" s="35"/>
      <c r="R23" s="234"/>
      <c r="S23" s="35"/>
      <c r="T23" s="238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239"/>
      <c r="AF23" s="240"/>
      <c r="AG23" s="241"/>
      <c r="AH23" s="241"/>
      <c r="AI23" s="241"/>
    </row>
    <row r="24" spans="1:35" s="8" customFormat="1" ht="18" customHeight="1" x14ac:dyDescent="0.2">
      <c r="A24" s="18" t="b">
        <f>'Bewertung (Erfassung)'!A49</f>
        <v>0</v>
      </c>
      <c r="B24" s="18" t="b">
        <f>'Bewertung (Erfassung)'!B38</f>
        <v>0</v>
      </c>
      <c r="C24" s="30"/>
      <c r="D24" s="242" t="s">
        <v>237</v>
      </c>
      <c r="E24" s="232"/>
      <c r="F24" s="228"/>
      <c r="G24" s="35" t="s">
        <v>25</v>
      </c>
      <c r="H24" s="232"/>
      <c r="J24" s="232"/>
      <c r="K24" s="232"/>
      <c r="L24" s="243" t="s">
        <v>75</v>
      </c>
      <c r="M24" s="35"/>
      <c r="N24" s="36"/>
      <c r="O24" s="100"/>
      <c r="P24" s="36"/>
      <c r="Q24" s="36"/>
      <c r="R24" s="36"/>
      <c r="S24" s="36"/>
      <c r="T24" s="36"/>
      <c r="U24" s="36"/>
      <c r="V24" s="244"/>
      <c r="W24" s="60"/>
      <c r="X24" s="60"/>
      <c r="Y24" s="60"/>
      <c r="Z24" s="60"/>
      <c r="AA24" s="60"/>
      <c r="AB24" s="60"/>
      <c r="AC24" s="60"/>
      <c r="AD24" s="60"/>
      <c r="AE24" s="245"/>
      <c r="AF24" s="240"/>
      <c r="AG24" s="241"/>
      <c r="AH24" s="241"/>
      <c r="AI24" s="241"/>
    </row>
    <row r="25" spans="1:35" s="8" customFormat="1" ht="18" customHeight="1" x14ac:dyDescent="0.2">
      <c r="A25" s="18" t="b">
        <f>'Bewertung (Erfassung)'!A50</f>
        <v>0</v>
      </c>
      <c r="B25" s="18" t="b">
        <f>'Bewertung (Erfassung)'!B39</f>
        <v>0</v>
      </c>
      <c r="C25" s="30"/>
      <c r="D25" s="242"/>
      <c r="E25" s="232"/>
      <c r="F25" s="228"/>
      <c r="G25" s="35" t="s">
        <v>26</v>
      </c>
      <c r="H25" s="232"/>
      <c r="J25" s="232"/>
      <c r="K25" s="232"/>
      <c r="L25" s="232"/>
      <c r="M25" s="35"/>
      <c r="N25" s="36"/>
      <c r="O25" s="100"/>
      <c r="P25" s="36"/>
      <c r="Q25" s="36"/>
      <c r="R25" s="36"/>
      <c r="S25" s="36"/>
      <c r="T25" s="36"/>
      <c r="U25" s="36"/>
      <c r="V25" s="244"/>
      <c r="W25" s="60"/>
      <c r="X25" s="60"/>
      <c r="Y25" s="60"/>
      <c r="Z25" s="60"/>
      <c r="AA25" s="60"/>
      <c r="AB25" s="60"/>
      <c r="AC25" s="60"/>
      <c r="AD25" s="60"/>
      <c r="AE25" s="245"/>
      <c r="AF25" s="240"/>
      <c r="AG25" s="241"/>
      <c r="AH25" s="241"/>
      <c r="AI25" s="241"/>
    </row>
    <row r="26" spans="1:35" s="8" customFormat="1" ht="18" customHeight="1" x14ac:dyDescent="0.25">
      <c r="A26" s="18" t="b">
        <f>'Bewertung (Erfassung)'!A51</f>
        <v>0</v>
      </c>
      <c r="B26" s="18" t="b">
        <f>'Bewertung (Erfassung)'!B40</f>
        <v>0</v>
      </c>
      <c r="C26" s="30"/>
      <c r="D26" s="232"/>
      <c r="E26" s="232"/>
      <c r="F26" s="228"/>
      <c r="G26" s="35" t="s">
        <v>27</v>
      </c>
      <c r="H26" s="232"/>
      <c r="J26" s="35"/>
      <c r="K26" s="232"/>
      <c r="L26" s="547" t="s">
        <v>35</v>
      </c>
      <c r="M26" s="547"/>
      <c r="N26" s="547"/>
      <c r="O26" s="547"/>
      <c r="P26" s="35"/>
      <c r="Q26" s="547" t="s">
        <v>36</v>
      </c>
      <c r="R26" s="547"/>
      <c r="S26" s="547"/>
      <c r="T26" s="547"/>
      <c r="U26" s="35"/>
      <c r="V26" s="547" t="s">
        <v>37</v>
      </c>
      <c r="W26" s="547"/>
      <c r="X26" s="547"/>
      <c r="Y26" s="547"/>
      <c r="Z26" s="35"/>
      <c r="AA26" s="547" t="s">
        <v>38</v>
      </c>
      <c r="AB26" s="547"/>
      <c r="AC26" s="547"/>
      <c r="AD26" s="547"/>
      <c r="AE26" s="245"/>
      <c r="AF26" s="241"/>
    </row>
    <row r="27" spans="1:35" s="8" customFormat="1" ht="18" customHeight="1" x14ac:dyDescent="0.2">
      <c r="A27" s="18" t="b">
        <f>'Bewertung (Erfassung)'!A52</f>
        <v>0</v>
      </c>
      <c r="B27" s="18"/>
      <c r="C27" s="30"/>
      <c r="D27" s="232"/>
      <c r="E27" s="232"/>
      <c r="F27" s="228"/>
      <c r="G27" s="35" t="s">
        <v>28</v>
      </c>
      <c r="H27" s="232"/>
      <c r="J27" s="35"/>
      <c r="K27" s="232"/>
      <c r="L27" s="548" t="s">
        <v>42</v>
      </c>
      <c r="M27" s="549"/>
      <c r="N27" s="548" t="s">
        <v>43</v>
      </c>
      <c r="O27" s="549"/>
      <c r="P27" s="35"/>
      <c r="Q27" s="548" t="s">
        <v>42</v>
      </c>
      <c r="R27" s="549"/>
      <c r="S27" s="548" t="s">
        <v>43</v>
      </c>
      <c r="T27" s="549"/>
      <c r="U27" s="35"/>
      <c r="V27" s="548" t="s">
        <v>42</v>
      </c>
      <c r="W27" s="549"/>
      <c r="X27" s="548" t="s">
        <v>43</v>
      </c>
      <c r="Y27" s="549"/>
      <c r="Z27" s="35"/>
      <c r="AA27" s="548" t="s">
        <v>42</v>
      </c>
      <c r="AB27" s="549"/>
      <c r="AC27" s="548" t="s">
        <v>43</v>
      </c>
      <c r="AD27" s="549"/>
      <c r="AE27" s="245"/>
      <c r="AF27" s="241"/>
    </row>
    <row r="28" spans="1:35" s="8" customFormat="1" ht="18" customHeight="1" x14ac:dyDescent="0.2">
      <c r="A28" s="18" t="b">
        <f>'Bewertung (Erfassung)'!A53</f>
        <v>0</v>
      </c>
      <c r="B28" s="18"/>
      <c r="C28" s="30"/>
      <c r="D28" s="232"/>
      <c r="E28" s="232"/>
      <c r="F28" s="228"/>
      <c r="G28" s="35" t="s">
        <v>388</v>
      </c>
      <c r="H28" s="232"/>
      <c r="J28" s="35"/>
      <c r="K28" s="232"/>
      <c r="L28" s="550">
        <f>'Bewertung (Erfassung)'!$L$52</f>
        <v>0</v>
      </c>
      <c r="M28" s="551"/>
      <c r="N28" s="550">
        <f>'Bewertung (Erfassung)'!$N$52</f>
        <v>0</v>
      </c>
      <c r="O28" s="551"/>
      <c r="P28" s="246"/>
      <c r="Q28" s="550">
        <f>'Bewertung (Erfassung)'!$Q$52</f>
        <v>0</v>
      </c>
      <c r="R28" s="551"/>
      <c r="S28" s="550">
        <f>'Bewertung (Erfassung)'!$S$52</f>
        <v>0</v>
      </c>
      <c r="T28" s="551"/>
      <c r="U28" s="246"/>
      <c r="V28" s="550">
        <f>'Bewertung (Erfassung)'!$V$52</f>
        <v>0</v>
      </c>
      <c r="W28" s="551"/>
      <c r="X28" s="550">
        <f>'Bewertung (Erfassung)'!$X$52</f>
        <v>0</v>
      </c>
      <c r="Y28" s="551"/>
      <c r="Z28" s="246"/>
      <c r="AA28" s="550">
        <f>'Bewertung (Erfassung)'!$AA$52</f>
        <v>0</v>
      </c>
      <c r="AB28" s="551"/>
      <c r="AC28" s="550">
        <f>'Bewertung (Erfassung)'!$AC$52</f>
        <v>0</v>
      </c>
      <c r="AD28" s="551"/>
      <c r="AE28" s="245"/>
      <c r="AF28" s="241"/>
    </row>
    <row r="29" spans="1:35" s="8" customFormat="1" ht="15" customHeight="1" x14ac:dyDescent="0.2">
      <c r="A29" s="18"/>
      <c r="B29" s="18"/>
      <c r="C29" s="30"/>
      <c r="D29" s="232"/>
      <c r="E29" s="232"/>
      <c r="F29" s="228"/>
      <c r="G29" s="35"/>
      <c r="H29" s="232"/>
      <c r="J29" s="35"/>
      <c r="K29" s="232"/>
      <c r="L29" s="247"/>
      <c r="M29" s="247"/>
      <c r="N29" s="247"/>
      <c r="O29" s="247"/>
      <c r="P29" s="246"/>
      <c r="Q29" s="247"/>
      <c r="R29" s="247"/>
      <c r="S29" s="247"/>
      <c r="T29" s="247"/>
      <c r="U29" s="246"/>
      <c r="V29" s="247"/>
      <c r="W29" s="247"/>
      <c r="X29" s="247"/>
      <c r="Y29" s="247"/>
      <c r="Z29" s="246"/>
      <c r="AA29" s="247"/>
      <c r="AB29" s="247"/>
      <c r="AC29" s="247"/>
      <c r="AD29" s="247"/>
      <c r="AE29" s="245"/>
      <c r="AF29" s="241"/>
    </row>
    <row r="30" spans="1:35" s="8" customFormat="1" ht="18" customHeight="1" x14ac:dyDescent="0.2">
      <c r="A30" s="248" t="b">
        <f>'Bewertung (Erfassung)'!A56</f>
        <v>0</v>
      </c>
      <c r="B30" s="18" t="b">
        <f>'Bewertung (Erfassung)'!B56</f>
        <v>0</v>
      </c>
      <c r="C30" s="30"/>
      <c r="D30" s="28" t="s">
        <v>221</v>
      </c>
      <c r="E30" s="232"/>
      <c r="F30" s="232"/>
      <c r="G30" s="232"/>
      <c r="H30" s="564" t="str">
        <f>IF(A30=TRUE,"nein",IF(B30=TRUE,"ja",""))</f>
        <v/>
      </c>
      <c r="I30" s="565"/>
      <c r="J30" s="566"/>
      <c r="K30" s="104"/>
      <c r="L30" s="232"/>
      <c r="M30" s="237" t="s">
        <v>320</v>
      </c>
      <c r="N30" s="232"/>
      <c r="O30" s="232"/>
      <c r="P30" s="232"/>
      <c r="Q30" s="567" t="str">
        <f>'Bewertung (Erfassung)'!$O$55</f>
        <v xml:space="preserve"> </v>
      </c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9"/>
      <c r="AE30" s="245"/>
      <c r="AF30" s="241"/>
    </row>
    <row r="31" spans="1:35" s="8" customFormat="1" ht="18" customHeight="1" x14ac:dyDescent="0.2">
      <c r="A31" s="248"/>
      <c r="B31" s="18"/>
      <c r="C31" s="30"/>
      <c r="D31" s="232"/>
      <c r="E31" s="232"/>
      <c r="F31" s="232"/>
      <c r="G31" s="232"/>
      <c r="J31" s="35"/>
      <c r="K31" s="232"/>
      <c r="L31" s="232"/>
      <c r="M31" s="249" t="s">
        <v>321</v>
      </c>
      <c r="N31" s="232"/>
      <c r="O31" s="232"/>
      <c r="P31" s="232"/>
      <c r="Q31" s="561">
        <f>'Bewertung (Erfassung)'!$O$56</f>
        <v>0</v>
      </c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3"/>
      <c r="AE31" s="245"/>
      <c r="AF31" s="241"/>
    </row>
    <row r="32" spans="1:35" s="8" customFormat="1" ht="19.899999999999999" customHeight="1" x14ac:dyDescent="0.2">
      <c r="A32" s="248" t="b">
        <f>'Bewertung (Erfassung)'!A38</f>
        <v>0</v>
      </c>
      <c r="B32" s="18"/>
      <c r="C32" s="30"/>
      <c r="D32" s="232"/>
      <c r="E32" s="232"/>
      <c r="F32" s="232"/>
      <c r="G32" s="232"/>
      <c r="J32" s="35"/>
      <c r="K32" s="232"/>
      <c r="L32" s="232"/>
      <c r="M32" s="232"/>
      <c r="N32" s="232"/>
      <c r="O32" s="232"/>
      <c r="P32" s="232"/>
      <c r="Q32" s="455" t="str">
        <f>'Bewertung (Erfassung)'!$O$57</f>
        <v/>
      </c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E32" s="245"/>
      <c r="AF32" s="241"/>
    </row>
    <row r="33" spans="1:34" s="8" customFormat="1" ht="28.15" customHeight="1" x14ac:dyDescent="0.2">
      <c r="A33" s="18" t="b">
        <f>'Bewertung (Erfassung)'!A39</f>
        <v>0</v>
      </c>
      <c r="B33" s="18"/>
      <c r="C33" s="30"/>
      <c r="D33" s="102" t="s">
        <v>381</v>
      </c>
      <c r="F33" s="102"/>
      <c r="G33" s="102"/>
      <c r="H33" s="250"/>
      <c r="I33" s="250"/>
      <c r="J33" s="250"/>
      <c r="K33" s="60"/>
      <c r="L33" s="238"/>
      <c r="M33" s="102" t="s">
        <v>47</v>
      </c>
      <c r="N33" s="232"/>
      <c r="O33" s="251"/>
      <c r="P33" s="252"/>
      <c r="Q33" s="250"/>
      <c r="R33" s="250"/>
      <c r="S33" s="250"/>
      <c r="T33" s="60"/>
      <c r="U33" s="238"/>
      <c r="V33" s="102" t="s">
        <v>48</v>
      </c>
      <c r="W33" s="232"/>
      <c r="X33" s="251"/>
      <c r="Z33" s="250"/>
      <c r="AA33" s="250"/>
      <c r="AB33" s="250"/>
      <c r="AC33" s="60"/>
      <c r="AD33" s="60"/>
      <c r="AE33" s="253"/>
      <c r="AF33" s="7"/>
      <c r="AG33" s="241"/>
      <c r="AH33" s="254"/>
    </row>
    <row r="34" spans="1:34" s="8" customFormat="1" ht="20.100000000000001" customHeight="1" x14ac:dyDescent="0.2">
      <c r="A34" s="18" t="b">
        <f>'Bewertung (Erfassung)'!A40</f>
        <v>0</v>
      </c>
      <c r="B34" s="18"/>
      <c r="C34" s="30"/>
      <c r="D34" s="269" t="s">
        <v>211</v>
      </c>
      <c r="E34" s="270"/>
      <c r="F34" s="270"/>
      <c r="G34" s="271"/>
      <c r="H34" s="272"/>
      <c r="I34" s="272"/>
      <c r="J34" s="272"/>
      <c r="K34" s="273"/>
      <c r="L34" s="274"/>
      <c r="M34" s="269" t="s">
        <v>215</v>
      </c>
      <c r="N34" s="275"/>
      <c r="O34" s="275"/>
      <c r="P34" s="271"/>
      <c r="Q34" s="272"/>
      <c r="R34" s="272"/>
      <c r="S34" s="272"/>
      <c r="T34" s="273"/>
      <c r="U34" s="274"/>
      <c r="V34" s="270" t="s">
        <v>210</v>
      </c>
      <c r="W34" s="270"/>
      <c r="X34" s="270"/>
      <c r="Y34" s="271"/>
      <c r="Z34" s="272"/>
      <c r="AA34" s="272"/>
      <c r="AB34" s="272"/>
      <c r="AC34" s="272"/>
      <c r="AD34" s="276"/>
      <c r="AE34" s="253"/>
      <c r="AF34" s="7"/>
    </row>
    <row r="35" spans="1:34" s="8" customFormat="1" ht="14.1" customHeight="1" x14ac:dyDescent="0.2">
      <c r="A35" s="18" t="b">
        <f>'Bewertung (Erfassung)'!A41</f>
        <v>0</v>
      </c>
      <c r="B35" s="18"/>
      <c r="C35" s="30"/>
      <c r="D35" s="532">
        <f>'Bewertung (Erfassung)'!$D$61</f>
        <v>0</v>
      </c>
      <c r="E35" s="533"/>
      <c r="F35" s="533"/>
      <c r="G35" s="533"/>
      <c r="H35" s="533"/>
      <c r="I35" s="533"/>
      <c r="J35" s="533"/>
      <c r="K35" s="533"/>
      <c r="L35" s="534"/>
      <c r="M35" s="532">
        <f>'Bewertung (Erfassung)'!$M$61</f>
        <v>0</v>
      </c>
      <c r="N35" s="533"/>
      <c r="O35" s="533"/>
      <c r="P35" s="533"/>
      <c r="Q35" s="533"/>
      <c r="R35" s="533"/>
      <c r="S35" s="533"/>
      <c r="T35" s="533"/>
      <c r="U35" s="534"/>
      <c r="V35" s="532">
        <f>'Bewertung (Erfassung)'!$V$61</f>
        <v>0</v>
      </c>
      <c r="W35" s="533"/>
      <c r="X35" s="533"/>
      <c r="Y35" s="533"/>
      <c r="Z35" s="533"/>
      <c r="AA35" s="533"/>
      <c r="AB35" s="533"/>
      <c r="AC35" s="533"/>
      <c r="AD35" s="534"/>
      <c r="AE35" s="253"/>
      <c r="AF35" s="7"/>
    </row>
    <row r="36" spans="1:34" s="8" customFormat="1" ht="14.1" customHeight="1" x14ac:dyDescent="0.2">
      <c r="A36" s="18"/>
      <c r="B36" s="18"/>
      <c r="C36" s="30"/>
      <c r="D36" s="535"/>
      <c r="E36" s="536"/>
      <c r="F36" s="536"/>
      <c r="G36" s="536"/>
      <c r="H36" s="536"/>
      <c r="I36" s="536"/>
      <c r="J36" s="536"/>
      <c r="K36" s="536"/>
      <c r="L36" s="537"/>
      <c r="M36" s="535"/>
      <c r="N36" s="536"/>
      <c r="O36" s="536"/>
      <c r="P36" s="536"/>
      <c r="Q36" s="536"/>
      <c r="R36" s="536"/>
      <c r="S36" s="536"/>
      <c r="T36" s="536"/>
      <c r="U36" s="537"/>
      <c r="V36" s="535"/>
      <c r="W36" s="536"/>
      <c r="X36" s="536"/>
      <c r="Y36" s="536"/>
      <c r="Z36" s="536"/>
      <c r="AA36" s="536"/>
      <c r="AB36" s="536"/>
      <c r="AC36" s="536"/>
      <c r="AD36" s="537"/>
      <c r="AE36" s="253"/>
      <c r="AF36" s="7"/>
    </row>
    <row r="37" spans="1:34" s="8" customFormat="1" ht="20.100000000000001" customHeight="1" x14ac:dyDescent="0.2">
      <c r="A37" s="18"/>
      <c r="B37" s="18"/>
      <c r="C37" s="30"/>
      <c r="D37" s="269" t="s">
        <v>384</v>
      </c>
      <c r="E37" s="270"/>
      <c r="F37" s="270"/>
      <c r="G37" s="271"/>
      <c r="H37" s="272"/>
      <c r="I37" s="272"/>
      <c r="J37" s="272"/>
      <c r="K37" s="273"/>
      <c r="L37" s="274"/>
      <c r="M37" s="269" t="s">
        <v>216</v>
      </c>
      <c r="N37" s="277"/>
      <c r="O37" s="270"/>
      <c r="P37" s="271"/>
      <c r="Q37" s="272"/>
      <c r="R37" s="272"/>
      <c r="S37" s="272"/>
      <c r="T37" s="273"/>
      <c r="U37" s="274"/>
      <c r="V37" s="269" t="s">
        <v>219</v>
      </c>
      <c r="W37" s="277"/>
      <c r="X37" s="270"/>
      <c r="Y37" s="271"/>
      <c r="Z37" s="272"/>
      <c r="AA37" s="272"/>
      <c r="AB37" s="272"/>
      <c r="AC37" s="272"/>
      <c r="AD37" s="276"/>
      <c r="AE37" s="253"/>
      <c r="AF37" s="7"/>
    </row>
    <row r="38" spans="1:34" s="8" customFormat="1" ht="14.1" customHeight="1" x14ac:dyDescent="0.2">
      <c r="A38" s="18"/>
      <c r="B38" s="18"/>
      <c r="C38" s="30"/>
      <c r="D38" s="532">
        <f>'Bewertung (Erfassung)'!$D$64</f>
        <v>0</v>
      </c>
      <c r="E38" s="533"/>
      <c r="F38" s="533"/>
      <c r="G38" s="533"/>
      <c r="H38" s="533"/>
      <c r="I38" s="533"/>
      <c r="J38" s="533"/>
      <c r="K38" s="533"/>
      <c r="L38" s="534"/>
      <c r="M38" s="532">
        <f>'Bewertung (Erfassung)'!$M$64</f>
        <v>0</v>
      </c>
      <c r="N38" s="533"/>
      <c r="O38" s="533"/>
      <c r="P38" s="533"/>
      <c r="Q38" s="533"/>
      <c r="R38" s="533"/>
      <c r="S38" s="533"/>
      <c r="T38" s="533"/>
      <c r="U38" s="534"/>
      <c r="V38" s="532">
        <f>'Bewertung (Erfassung)'!$V$64</f>
        <v>0</v>
      </c>
      <c r="W38" s="533"/>
      <c r="X38" s="533"/>
      <c r="Y38" s="533"/>
      <c r="Z38" s="533"/>
      <c r="AA38" s="533"/>
      <c r="AB38" s="533"/>
      <c r="AC38" s="533"/>
      <c r="AD38" s="534"/>
      <c r="AE38" s="253"/>
      <c r="AF38" s="7"/>
    </row>
    <row r="39" spans="1:34" s="8" customFormat="1" ht="14.1" customHeight="1" x14ac:dyDescent="0.2">
      <c r="A39" s="18"/>
      <c r="B39" s="18"/>
      <c r="C39" s="30"/>
      <c r="D39" s="535"/>
      <c r="E39" s="536"/>
      <c r="F39" s="536"/>
      <c r="G39" s="536"/>
      <c r="H39" s="536"/>
      <c r="I39" s="536"/>
      <c r="J39" s="536"/>
      <c r="K39" s="536"/>
      <c r="L39" s="537"/>
      <c r="M39" s="535"/>
      <c r="N39" s="536"/>
      <c r="O39" s="536"/>
      <c r="P39" s="536"/>
      <c r="Q39" s="536"/>
      <c r="R39" s="536"/>
      <c r="S39" s="536"/>
      <c r="T39" s="536"/>
      <c r="U39" s="537"/>
      <c r="V39" s="535"/>
      <c r="W39" s="536"/>
      <c r="X39" s="536"/>
      <c r="Y39" s="536"/>
      <c r="Z39" s="536"/>
      <c r="AA39" s="536"/>
      <c r="AB39" s="536"/>
      <c r="AC39" s="536"/>
      <c r="AD39" s="537"/>
      <c r="AE39" s="253"/>
      <c r="AF39" s="255"/>
    </row>
    <row r="40" spans="1:34" s="8" customFormat="1" ht="20.100000000000001" customHeight="1" x14ac:dyDescent="0.2">
      <c r="A40" s="18"/>
      <c r="B40" s="18"/>
      <c r="C40" s="30"/>
      <c r="D40" s="269" t="s">
        <v>212</v>
      </c>
      <c r="E40" s="270"/>
      <c r="F40" s="270"/>
      <c r="G40" s="271"/>
      <c r="H40" s="272"/>
      <c r="I40" s="272"/>
      <c r="J40" s="272"/>
      <c r="K40" s="273"/>
      <c r="L40" s="274"/>
      <c r="M40" s="269" t="s">
        <v>218</v>
      </c>
      <c r="N40" s="277"/>
      <c r="O40" s="270"/>
      <c r="P40" s="271"/>
      <c r="Q40" s="272"/>
      <c r="R40" s="272"/>
      <c r="S40" s="272"/>
      <c r="T40" s="273"/>
      <c r="U40" s="274"/>
      <c r="V40" s="269" t="s">
        <v>220</v>
      </c>
      <c r="W40" s="277"/>
      <c r="X40" s="270"/>
      <c r="Y40" s="271"/>
      <c r="Z40" s="272"/>
      <c r="AA40" s="272"/>
      <c r="AB40" s="272"/>
      <c r="AC40" s="272"/>
      <c r="AD40" s="276"/>
      <c r="AE40" s="253"/>
      <c r="AF40" s="7"/>
    </row>
    <row r="41" spans="1:34" s="8" customFormat="1" ht="14.1" customHeight="1" x14ac:dyDescent="0.2">
      <c r="A41" s="18"/>
      <c r="B41" s="18"/>
      <c r="C41" s="30"/>
      <c r="D41" s="532">
        <f>'Bewertung (Erfassung)'!$D$67</f>
        <v>0</v>
      </c>
      <c r="E41" s="533"/>
      <c r="F41" s="533"/>
      <c r="G41" s="533"/>
      <c r="H41" s="533"/>
      <c r="I41" s="533"/>
      <c r="J41" s="533"/>
      <c r="K41" s="533"/>
      <c r="L41" s="534"/>
      <c r="M41" s="532">
        <f>'Bewertung (Erfassung)'!$M$67</f>
        <v>0</v>
      </c>
      <c r="N41" s="533"/>
      <c r="O41" s="533"/>
      <c r="P41" s="533"/>
      <c r="Q41" s="533"/>
      <c r="R41" s="533"/>
      <c r="S41" s="533"/>
      <c r="T41" s="533"/>
      <c r="U41" s="534"/>
      <c r="V41" s="555">
        <f>'Bewertung (Erfassung)'!$V$67</f>
        <v>0</v>
      </c>
      <c r="W41" s="556"/>
      <c r="X41" s="556"/>
      <c r="Y41" s="556"/>
      <c r="Z41" s="556"/>
      <c r="AA41" s="556"/>
      <c r="AB41" s="556"/>
      <c r="AC41" s="556"/>
      <c r="AD41" s="557"/>
      <c r="AE41" s="253"/>
      <c r="AF41" s="7"/>
    </row>
    <row r="42" spans="1:34" s="8" customFormat="1" ht="14.1" customHeight="1" x14ac:dyDescent="0.2">
      <c r="A42" s="18"/>
      <c r="B42" s="18"/>
      <c r="C42" s="30"/>
      <c r="D42" s="535"/>
      <c r="E42" s="536"/>
      <c r="F42" s="536"/>
      <c r="G42" s="536"/>
      <c r="H42" s="536"/>
      <c r="I42" s="536"/>
      <c r="J42" s="536"/>
      <c r="K42" s="536"/>
      <c r="L42" s="537"/>
      <c r="M42" s="535"/>
      <c r="N42" s="536"/>
      <c r="O42" s="536"/>
      <c r="P42" s="536"/>
      <c r="Q42" s="536"/>
      <c r="R42" s="536"/>
      <c r="S42" s="536"/>
      <c r="T42" s="536"/>
      <c r="U42" s="537"/>
      <c r="V42" s="558"/>
      <c r="W42" s="559"/>
      <c r="X42" s="559"/>
      <c r="Y42" s="559"/>
      <c r="Z42" s="559"/>
      <c r="AA42" s="559"/>
      <c r="AB42" s="559"/>
      <c r="AC42" s="559"/>
      <c r="AD42" s="560"/>
      <c r="AE42" s="253"/>
      <c r="AF42" s="7"/>
    </row>
    <row r="43" spans="1:34" s="8" customFormat="1" ht="20.100000000000001" customHeight="1" x14ac:dyDescent="0.2">
      <c r="A43" s="18"/>
      <c r="B43" s="18"/>
      <c r="C43" s="30"/>
      <c r="D43" s="269" t="s">
        <v>213</v>
      </c>
      <c r="E43" s="270"/>
      <c r="F43" s="270"/>
      <c r="G43" s="271"/>
      <c r="H43" s="272"/>
      <c r="I43" s="272"/>
      <c r="J43" s="272"/>
      <c r="K43" s="273"/>
      <c r="L43" s="274"/>
      <c r="M43" s="269" t="s">
        <v>386</v>
      </c>
      <c r="N43" s="277"/>
      <c r="O43" s="270"/>
      <c r="P43" s="271"/>
      <c r="Q43" s="272"/>
      <c r="R43" s="272"/>
      <c r="S43" s="272"/>
      <c r="T43" s="273"/>
      <c r="U43" s="274"/>
      <c r="V43" s="269" t="s">
        <v>239</v>
      </c>
      <c r="W43" s="277"/>
      <c r="X43" s="270"/>
      <c r="Y43" s="271"/>
      <c r="Z43" s="272"/>
      <c r="AA43" s="272"/>
      <c r="AB43" s="272"/>
      <c r="AC43" s="272"/>
      <c r="AD43" s="276"/>
      <c r="AE43" s="253"/>
      <c r="AF43" s="7"/>
    </row>
    <row r="44" spans="1:34" s="8" customFormat="1" ht="14.1" customHeight="1" x14ac:dyDescent="0.2">
      <c r="A44" s="18"/>
      <c r="B44" s="18"/>
      <c r="C44" s="30"/>
      <c r="D44" s="532">
        <f>'Bewertung (Erfassung)'!$D$70</f>
        <v>0</v>
      </c>
      <c r="E44" s="533"/>
      <c r="F44" s="533"/>
      <c r="G44" s="533"/>
      <c r="H44" s="533"/>
      <c r="I44" s="533"/>
      <c r="J44" s="533"/>
      <c r="K44" s="533"/>
      <c r="L44" s="534"/>
      <c r="M44" s="532">
        <f>'Bewertung (Erfassung)'!$M$70</f>
        <v>0</v>
      </c>
      <c r="N44" s="533"/>
      <c r="O44" s="533"/>
      <c r="P44" s="533"/>
      <c r="Q44" s="533"/>
      <c r="R44" s="533"/>
      <c r="S44" s="533"/>
      <c r="T44" s="533"/>
      <c r="U44" s="534"/>
      <c r="V44" s="532">
        <f>'Bewertung (Erfassung)'!$V$70</f>
        <v>0</v>
      </c>
      <c r="W44" s="533"/>
      <c r="X44" s="533"/>
      <c r="Y44" s="533"/>
      <c r="Z44" s="533"/>
      <c r="AA44" s="533"/>
      <c r="AB44" s="533"/>
      <c r="AC44" s="533"/>
      <c r="AD44" s="534"/>
      <c r="AE44" s="253"/>
      <c r="AF44" s="7"/>
    </row>
    <row r="45" spans="1:34" s="8" customFormat="1" ht="14.1" customHeight="1" x14ac:dyDescent="0.2">
      <c r="A45" s="18"/>
      <c r="B45" s="18"/>
      <c r="C45" s="30"/>
      <c r="D45" s="535"/>
      <c r="E45" s="536"/>
      <c r="F45" s="536"/>
      <c r="G45" s="536"/>
      <c r="H45" s="536"/>
      <c r="I45" s="536"/>
      <c r="J45" s="536"/>
      <c r="K45" s="536"/>
      <c r="L45" s="537"/>
      <c r="M45" s="535"/>
      <c r="N45" s="536"/>
      <c r="O45" s="536"/>
      <c r="P45" s="536"/>
      <c r="Q45" s="536"/>
      <c r="R45" s="536"/>
      <c r="S45" s="536"/>
      <c r="T45" s="536"/>
      <c r="U45" s="537"/>
      <c r="V45" s="535"/>
      <c r="W45" s="536"/>
      <c r="X45" s="536"/>
      <c r="Y45" s="536"/>
      <c r="Z45" s="536"/>
      <c r="AA45" s="536"/>
      <c r="AB45" s="536"/>
      <c r="AC45" s="536"/>
      <c r="AD45" s="537"/>
      <c r="AE45" s="253"/>
      <c r="AF45" s="7"/>
    </row>
    <row r="46" spans="1:34" s="8" customFormat="1" ht="20.100000000000001" customHeight="1" x14ac:dyDescent="0.2">
      <c r="A46" s="18"/>
      <c r="B46" s="18"/>
      <c r="C46" s="30"/>
      <c r="D46" s="269" t="s">
        <v>380</v>
      </c>
      <c r="E46" s="270"/>
      <c r="F46" s="270"/>
      <c r="G46" s="271"/>
      <c r="H46" s="272"/>
      <c r="I46" s="272"/>
      <c r="J46" s="272"/>
      <c r="K46" s="273"/>
      <c r="L46" s="274"/>
      <c r="M46" s="269" t="s">
        <v>217</v>
      </c>
      <c r="N46" s="277"/>
      <c r="O46" s="270"/>
      <c r="P46" s="271"/>
      <c r="Q46" s="272"/>
      <c r="R46" s="272"/>
      <c r="S46" s="272"/>
      <c r="T46" s="272"/>
      <c r="U46" s="276"/>
      <c r="V46" s="269" t="s">
        <v>240</v>
      </c>
      <c r="W46" s="272"/>
      <c r="X46" s="272"/>
      <c r="Y46" s="272"/>
      <c r="Z46" s="272"/>
      <c r="AA46" s="272"/>
      <c r="AB46" s="272"/>
      <c r="AC46" s="272"/>
      <c r="AD46" s="276"/>
      <c r="AE46" s="253"/>
      <c r="AF46" s="7"/>
    </row>
    <row r="47" spans="1:34" s="8" customFormat="1" ht="14.1" customHeight="1" x14ac:dyDescent="0.2">
      <c r="A47" s="18"/>
      <c r="B47" s="18"/>
      <c r="C47" s="30"/>
      <c r="D47" s="532">
        <f>'Bewertung (Erfassung)'!$D$73</f>
        <v>0</v>
      </c>
      <c r="E47" s="533"/>
      <c r="F47" s="533"/>
      <c r="G47" s="533"/>
      <c r="H47" s="533"/>
      <c r="I47" s="533"/>
      <c r="J47" s="533"/>
      <c r="K47" s="533"/>
      <c r="L47" s="534"/>
      <c r="M47" s="532">
        <f>'Bewertung (Erfassung)'!$M$73</f>
        <v>0</v>
      </c>
      <c r="N47" s="533"/>
      <c r="O47" s="533"/>
      <c r="P47" s="533"/>
      <c r="Q47" s="533"/>
      <c r="R47" s="533"/>
      <c r="S47" s="533"/>
      <c r="T47" s="533"/>
      <c r="U47" s="534"/>
      <c r="V47" s="532">
        <f>'Bewertung (Erfassung)'!$V$73</f>
        <v>0</v>
      </c>
      <c r="W47" s="533"/>
      <c r="X47" s="533"/>
      <c r="Y47" s="533"/>
      <c r="Z47" s="533"/>
      <c r="AA47" s="533"/>
      <c r="AB47" s="533"/>
      <c r="AC47" s="533"/>
      <c r="AD47" s="534"/>
      <c r="AE47" s="253"/>
      <c r="AF47" s="7"/>
    </row>
    <row r="48" spans="1:34" s="8" customFormat="1" ht="14.1" customHeight="1" x14ac:dyDescent="0.2">
      <c r="A48" s="18"/>
      <c r="B48" s="18"/>
      <c r="C48" s="30"/>
      <c r="D48" s="535"/>
      <c r="E48" s="536"/>
      <c r="F48" s="536"/>
      <c r="G48" s="536"/>
      <c r="H48" s="536"/>
      <c r="I48" s="536"/>
      <c r="J48" s="536"/>
      <c r="K48" s="536"/>
      <c r="L48" s="537"/>
      <c r="M48" s="535"/>
      <c r="N48" s="536"/>
      <c r="O48" s="536"/>
      <c r="P48" s="536"/>
      <c r="Q48" s="536"/>
      <c r="R48" s="536"/>
      <c r="S48" s="536"/>
      <c r="T48" s="536"/>
      <c r="U48" s="537"/>
      <c r="V48" s="535"/>
      <c r="W48" s="536"/>
      <c r="X48" s="536"/>
      <c r="Y48" s="536"/>
      <c r="Z48" s="536"/>
      <c r="AA48" s="536"/>
      <c r="AB48" s="536"/>
      <c r="AC48" s="536"/>
      <c r="AD48" s="537"/>
      <c r="AE48" s="253"/>
      <c r="AF48" s="7"/>
    </row>
    <row r="49" spans="1:32" s="8" customFormat="1" ht="18" customHeight="1" x14ac:dyDescent="0.2">
      <c r="A49" s="226"/>
      <c r="B49" s="226"/>
      <c r="C49" s="227"/>
      <c r="D49" s="269" t="s">
        <v>214</v>
      </c>
      <c r="E49" s="270"/>
      <c r="F49" s="270"/>
      <c r="G49" s="271"/>
      <c r="H49" s="272"/>
      <c r="I49" s="272"/>
      <c r="J49" s="272"/>
      <c r="K49" s="273"/>
      <c r="L49" s="274"/>
      <c r="M49" s="269" t="s">
        <v>238</v>
      </c>
      <c r="N49" s="277"/>
      <c r="O49" s="270"/>
      <c r="P49" s="271"/>
      <c r="Q49" s="272"/>
      <c r="R49" s="272"/>
      <c r="S49" s="272"/>
      <c r="T49" s="272"/>
      <c r="U49" s="276"/>
      <c r="V49" s="278"/>
      <c r="W49" s="278"/>
      <c r="X49" s="278"/>
      <c r="Y49" s="278"/>
      <c r="Z49" s="278"/>
      <c r="AA49" s="278"/>
      <c r="AB49" s="278"/>
      <c r="AC49" s="278"/>
      <c r="AD49" s="278"/>
      <c r="AE49" s="253"/>
      <c r="AF49" s="59"/>
    </row>
    <row r="50" spans="1:32" s="8" customFormat="1" ht="14.1" customHeight="1" x14ac:dyDescent="0.2">
      <c r="A50" s="226"/>
      <c r="B50" s="226"/>
      <c r="C50" s="227"/>
      <c r="D50" s="532">
        <f>'Bewertung (Erfassung)'!$D$76</f>
        <v>0</v>
      </c>
      <c r="E50" s="533"/>
      <c r="F50" s="533"/>
      <c r="G50" s="533"/>
      <c r="H50" s="533"/>
      <c r="I50" s="533"/>
      <c r="J50" s="533"/>
      <c r="K50" s="533"/>
      <c r="L50" s="534"/>
      <c r="M50" s="532">
        <f>'Bewertung (Erfassung)'!$M$76</f>
        <v>0</v>
      </c>
      <c r="N50" s="533"/>
      <c r="O50" s="533"/>
      <c r="P50" s="533"/>
      <c r="Q50" s="533"/>
      <c r="R50" s="533"/>
      <c r="S50" s="533"/>
      <c r="T50" s="533"/>
      <c r="U50" s="534"/>
      <c r="V50" s="278"/>
      <c r="W50" s="278"/>
      <c r="X50" s="278"/>
      <c r="Y50" s="278"/>
      <c r="Z50" s="278"/>
      <c r="AA50" s="278"/>
      <c r="AB50" s="278"/>
      <c r="AC50" s="278"/>
      <c r="AD50" s="278"/>
      <c r="AE50" s="253"/>
      <c r="AF50" s="59"/>
    </row>
    <row r="51" spans="1:32" s="8" customFormat="1" ht="14.1" customHeight="1" x14ac:dyDescent="0.2">
      <c r="A51" s="226"/>
      <c r="B51" s="226"/>
      <c r="C51" s="227"/>
      <c r="D51" s="535"/>
      <c r="E51" s="536"/>
      <c r="F51" s="536"/>
      <c r="G51" s="536"/>
      <c r="H51" s="536"/>
      <c r="I51" s="536"/>
      <c r="J51" s="536"/>
      <c r="K51" s="536"/>
      <c r="L51" s="537"/>
      <c r="M51" s="535"/>
      <c r="N51" s="536"/>
      <c r="O51" s="536"/>
      <c r="P51" s="536"/>
      <c r="Q51" s="536"/>
      <c r="R51" s="536"/>
      <c r="S51" s="536"/>
      <c r="T51" s="536"/>
      <c r="U51" s="537"/>
      <c r="V51" s="278"/>
      <c r="W51" s="278"/>
      <c r="X51" s="278"/>
      <c r="Y51" s="278"/>
      <c r="Z51" s="278"/>
      <c r="AA51" s="278"/>
      <c r="AB51" s="278"/>
      <c r="AC51" s="278"/>
      <c r="AD51" s="278"/>
      <c r="AE51" s="253"/>
      <c r="AF51" s="59"/>
    </row>
    <row r="52" spans="1:32" s="8" customFormat="1" ht="18" customHeight="1" x14ac:dyDescent="0.2">
      <c r="A52" s="226"/>
      <c r="B52" s="226"/>
      <c r="C52" s="227"/>
      <c r="D52" s="111"/>
      <c r="E52" s="111"/>
      <c r="F52" s="111"/>
      <c r="G52" s="278"/>
      <c r="H52" s="278"/>
      <c r="I52" s="278"/>
      <c r="J52" s="278"/>
      <c r="K52" s="278"/>
      <c r="L52" s="278"/>
      <c r="M52" s="269" t="s">
        <v>385</v>
      </c>
      <c r="N52" s="277"/>
      <c r="O52" s="270"/>
      <c r="P52" s="271"/>
      <c r="Q52" s="272"/>
      <c r="R52" s="272"/>
      <c r="S52" s="272"/>
      <c r="T52" s="272"/>
      <c r="U52" s="276"/>
      <c r="V52" s="278"/>
      <c r="W52" s="278"/>
      <c r="X52" s="278"/>
      <c r="Y52" s="278"/>
      <c r="Z52" s="278"/>
      <c r="AA52" s="278"/>
      <c r="AB52" s="278"/>
      <c r="AC52" s="278"/>
      <c r="AD52" s="278"/>
      <c r="AE52" s="253"/>
      <c r="AF52" s="59"/>
    </row>
    <row r="53" spans="1:32" s="8" customFormat="1" ht="14.1" customHeight="1" x14ac:dyDescent="0.2">
      <c r="A53" s="226"/>
      <c r="B53" s="226"/>
      <c r="C53" s="227"/>
      <c r="D53" s="111"/>
      <c r="E53" s="111"/>
      <c r="F53" s="111"/>
      <c r="G53" s="278"/>
      <c r="H53" s="278"/>
      <c r="I53" s="278"/>
      <c r="J53" s="278"/>
      <c r="K53" s="278"/>
      <c r="L53" s="278"/>
      <c r="M53" s="532">
        <f>'Bewertung (Erfassung)'!$M$79</f>
        <v>0</v>
      </c>
      <c r="N53" s="533"/>
      <c r="O53" s="533"/>
      <c r="P53" s="533"/>
      <c r="Q53" s="533"/>
      <c r="R53" s="533"/>
      <c r="S53" s="533"/>
      <c r="T53" s="533"/>
      <c r="U53" s="534"/>
      <c r="V53" s="278"/>
      <c r="W53" s="278"/>
      <c r="X53" s="278"/>
      <c r="Y53" s="278"/>
      <c r="Z53" s="278"/>
      <c r="AA53" s="278"/>
      <c r="AB53" s="278"/>
      <c r="AC53" s="278"/>
      <c r="AD53" s="278"/>
      <c r="AE53" s="253"/>
      <c r="AF53" s="59"/>
    </row>
    <row r="54" spans="1:32" s="8" customFormat="1" ht="14.1" customHeight="1" x14ac:dyDescent="0.2">
      <c r="A54" s="226"/>
      <c r="B54" s="226"/>
      <c r="C54" s="227"/>
      <c r="D54" s="111"/>
      <c r="E54" s="111"/>
      <c r="F54" s="111"/>
      <c r="G54" s="278"/>
      <c r="H54" s="278"/>
      <c r="I54" s="278"/>
      <c r="J54" s="278"/>
      <c r="K54" s="278"/>
      <c r="L54" s="278"/>
      <c r="M54" s="535"/>
      <c r="N54" s="536"/>
      <c r="O54" s="536"/>
      <c r="P54" s="536"/>
      <c r="Q54" s="536"/>
      <c r="R54" s="536"/>
      <c r="S54" s="536"/>
      <c r="T54" s="536"/>
      <c r="U54" s="537"/>
      <c r="V54" s="278"/>
      <c r="W54" s="278"/>
      <c r="X54" s="278"/>
      <c r="Y54" s="278"/>
      <c r="Z54" s="278"/>
      <c r="AA54" s="278"/>
      <c r="AB54" s="278"/>
      <c r="AC54" s="278"/>
      <c r="AD54" s="278"/>
      <c r="AE54" s="253"/>
      <c r="AF54" s="59"/>
    </row>
    <row r="55" spans="1:32" s="8" customFormat="1" ht="9.9499999999999993" customHeight="1" x14ac:dyDescent="0.2">
      <c r="A55" s="226"/>
      <c r="B55" s="226"/>
      <c r="C55" s="227"/>
      <c r="D55" s="35"/>
      <c r="E55" s="35"/>
      <c r="F55" s="35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253"/>
      <c r="AF55" s="59"/>
    </row>
    <row r="56" spans="1:32" s="8" customFormat="1" ht="18" customHeight="1" x14ac:dyDescent="0.2">
      <c r="A56" s="18"/>
      <c r="B56" s="18"/>
      <c r="C56" s="30"/>
      <c r="D56" s="238"/>
      <c r="E56" s="35"/>
      <c r="F56" s="35"/>
      <c r="G56" s="256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279"/>
      <c r="V56" s="279"/>
      <c r="W56" s="279"/>
      <c r="X56" s="224" t="s">
        <v>347</v>
      </c>
      <c r="Y56" s="538">
        <f>'Bewertung (Erfassung)'!$V$84</f>
        <v>0</v>
      </c>
      <c r="Z56" s="539"/>
      <c r="AA56" s="539"/>
      <c r="AB56" s="539"/>
      <c r="AC56" s="539"/>
      <c r="AD56" s="540"/>
      <c r="AE56" s="253"/>
      <c r="AF56" s="59"/>
    </row>
    <row r="57" spans="1:32" s="8" customFormat="1" ht="5.0999999999999996" customHeight="1" x14ac:dyDescent="0.2">
      <c r="A57" s="18"/>
      <c r="B57" s="18"/>
      <c r="C57" s="30"/>
      <c r="D57" s="238"/>
      <c r="E57" s="35"/>
      <c r="F57" s="35"/>
      <c r="G57" s="35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53"/>
      <c r="AF57" s="59"/>
    </row>
    <row r="58" spans="1:32" s="8" customFormat="1" ht="18" customHeight="1" x14ac:dyDescent="0.2">
      <c r="A58" s="18"/>
      <c r="B58" s="18"/>
      <c r="C58" s="30"/>
      <c r="D58" s="35"/>
      <c r="E58" s="35"/>
      <c r="F58" s="35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232"/>
      <c r="V58" s="279"/>
      <c r="W58" s="279"/>
      <c r="X58" s="224" t="s">
        <v>346</v>
      </c>
      <c r="Y58" s="538">
        <f>'Bewertung (Erfassung)'!$V$86</f>
        <v>0</v>
      </c>
      <c r="Z58" s="539"/>
      <c r="AA58" s="539"/>
      <c r="AB58" s="539"/>
      <c r="AC58" s="539"/>
      <c r="AD58" s="540"/>
      <c r="AE58" s="253"/>
      <c r="AF58" s="7"/>
    </row>
    <row r="59" spans="1:32" s="8" customFormat="1" ht="15" customHeight="1" x14ac:dyDescent="0.2">
      <c r="A59" s="18"/>
      <c r="B59" s="18"/>
      <c r="C59" s="30"/>
      <c r="D59" s="167" t="s">
        <v>345</v>
      </c>
      <c r="E59" s="232"/>
      <c r="F59" s="35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53"/>
      <c r="AF59" s="7"/>
    </row>
    <row r="60" spans="1:32" s="8" customFormat="1" ht="18" customHeight="1" x14ac:dyDescent="0.2">
      <c r="A60" s="18"/>
      <c r="B60" s="18"/>
      <c r="C60" s="30"/>
      <c r="D60" s="552">
        <f>'Bewertung (Erfassung)'!D89</f>
        <v>0</v>
      </c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4"/>
      <c r="AE60" s="253"/>
      <c r="AF60" s="7"/>
    </row>
    <row r="61" spans="1:32" s="8" customFormat="1" ht="17.100000000000001" customHeight="1" x14ac:dyDescent="0.2">
      <c r="A61" s="18"/>
      <c r="B61" s="18"/>
      <c r="C61" s="30"/>
      <c r="D61" s="35"/>
      <c r="E61" s="35"/>
      <c r="F61" s="35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53"/>
      <c r="AF61" s="7"/>
    </row>
    <row r="62" spans="1:32" s="8" customFormat="1" ht="17.100000000000001" customHeight="1" x14ac:dyDescent="0.2">
      <c r="A62" s="18"/>
      <c r="B62" s="18"/>
      <c r="C62" s="30"/>
      <c r="D62" s="35"/>
      <c r="E62" s="35"/>
      <c r="F62" s="35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53"/>
      <c r="AF62" s="7"/>
    </row>
    <row r="63" spans="1:32" s="8" customFormat="1" ht="17.100000000000001" customHeight="1" x14ac:dyDescent="0.2">
      <c r="A63" s="18"/>
      <c r="B63" s="18"/>
      <c r="C63" s="30"/>
      <c r="D63" s="257"/>
      <c r="E63" s="257"/>
      <c r="F63" s="257"/>
      <c r="G63" s="258"/>
      <c r="H63" s="258"/>
      <c r="I63" s="258"/>
      <c r="J63" s="258"/>
      <c r="K63" s="258"/>
      <c r="L63" s="60"/>
      <c r="M63" s="60"/>
      <c r="N63" s="60"/>
      <c r="O63" s="60"/>
      <c r="P63" s="60"/>
      <c r="Q63" s="60"/>
      <c r="S63" s="258"/>
      <c r="T63" s="258"/>
      <c r="U63" s="258"/>
      <c r="V63" s="258"/>
      <c r="W63" s="258"/>
      <c r="X63" s="258"/>
      <c r="Y63" s="258"/>
      <c r="Z63" s="258"/>
      <c r="AA63" s="60"/>
      <c r="AB63" s="60"/>
      <c r="AC63" s="60"/>
      <c r="AD63" s="60"/>
      <c r="AE63" s="253"/>
      <c r="AF63" s="7"/>
    </row>
    <row r="64" spans="1:32" s="8" customFormat="1" ht="18" customHeight="1" x14ac:dyDescent="0.2">
      <c r="A64" s="18"/>
      <c r="B64" s="18"/>
      <c r="C64" s="30"/>
      <c r="D64" s="35" t="s">
        <v>53</v>
      </c>
      <c r="E64" s="35"/>
      <c r="F64" s="35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S64" s="35" t="s">
        <v>54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53"/>
      <c r="AF64" s="259"/>
    </row>
    <row r="65" spans="1:32" s="265" customFormat="1" ht="9.9499999999999993" customHeight="1" x14ac:dyDescent="0.2">
      <c r="A65" s="260"/>
      <c r="B65" s="261"/>
      <c r="C65" s="262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4"/>
      <c r="AF65" s="7"/>
    </row>
    <row r="66" spans="1:32" s="8" customFormat="1" ht="18" customHeight="1" x14ac:dyDescent="0.2">
      <c r="A66" s="266"/>
      <c r="B66" s="266"/>
      <c r="C66" s="266"/>
      <c r="D66" s="267" t="s">
        <v>776</v>
      </c>
      <c r="E66" s="267"/>
      <c r="F66" s="267"/>
      <c r="G66" s="267"/>
      <c r="H66" s="267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183"/>
      <c r="AC66" s="183"/>
      <c r="AD66" s="183"/>
      <c r="AF66" s="7"/>
    </row>
    <row r="67" spans="1:32" ht="18" customHeight="1" x14ac:dyDescent="0.2">
      <c r="D67" s="43"/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44"/>
      <c r="AD67" s="44"/>
    </row>
    <row r="68" spans="1:32" ht="18" customHeight="1" x14ac:dyDescent="0.2">
      <c r="D68" s="43"/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  <c r="AC68" s="44"/>
      <c r="AD68" s="44"/>
    </row>
    <row r="69" spans="1:32" ht="18" customHeight="1" x14ac:dyDescent="0.2">
      <c r="D69" s="43"/>
      <c r="E69" s="4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44"/>
      <c r="AD69" s="44"/>
    </row>
    <row r="70" spans="1:32" ht="18" customHeight="1" x14ac:dyDescent="0.2">
      <c r="D70" s="43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44"/>
      <c r="AD70" s="44"/>
    </row>
    <row r="71" spans="1:32" ht="18" customHeight="1" x14ac:dyDescent="0.2">
      <c r="A71" s="1"/>
      <c r="B71" s="1"/>
      <c r="C71" s="1"/>
      <c r="D71" s="43"/>
      <c r="E71" s="4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44"/>
      <c r="AD71" s="44"/>
      <c r="AF71" s="1"/>
    </row>
    <row r="72" spans="1:32" ht="18" customHeight="1" x14ac:dyDescent="0.2">
      <c r="A72" s="1"/>
      <c r="B72" s="1"/>
      <c r="C72" s="1"/>
      <c r="D72" s="43"/>
      <c r="E72" s="44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  <c r="AC72" s="44"/>
      <c r="AD72" s="44"/>
      <c r="AF72" s="1"/>
    </row>
    <row r="73" spans="1:32" ht="18" customHeight="1" x14ac:dyDescent="0.2">
      <c r="A73" s="1"/>
      <c r="B73" s="1"/>
      <c r="C73" s="1"/>
      <c r="D73" s="43"/>
      <c r="E73" s="4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  <c r="AC73" s="44"/>
      <c r="AD73" s="44"/>
      <c r="AF73" s="1"/>
    </row>
    <row r="74" spans="1:32" ht="18" customHeight="1" x14ac:dyDescent="0.2">
      <c r="A74" s="1"/>
      <c r="B74" s="1"/>
      <c r="C74" s="1"/>
      <c r="D74" s="43"/>
      <c r="E74" s="44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  <c r="AC74" s="44"/>
      <c r="AD74" s="44"/>
      <c r="AF74" s="1"/>
    </row>
    <row r="75" spans="1:32" ht="18" customHeight="1" x14ac:dyDescent="0.2">
      <c r="A75" s="1"/>
      <c r="B75" s="1"/>
      <c r="C75" s="1"/>
      <c r="D75" s="43"/>
      <c r="E75" s="44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4"/>
      <c r="AD75" s="44"/>
      <c r="AF75" s="1"/>
    </row>
    <row r="76" spans="1:32" ht="18" customHeight="1" x14ac:dyDescent="0.2">
      <c r="A76" s="1"/>
      <c r="B76" s="1"/>
      <c r="C76" s="1"/>
      <c r="D76" s="43"/>
      <c r="E76" s="4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4"/>
      <c r="AD76" s="44"/>
      <c r="AF76" s="1"/>
    </row>
    <row r="77" spans="1:32" ht="18" customHeight="1" x14ac:dyDescent="0.2">
      <c r="A77" s="1"/>
      <c r="B77" s="1"/>
      <c r="C77" s="1"/>
      <c r="D77" s="43"/>
      <c r="E77" s="4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4"/>
      <c r="AD77" s="44"/>
      <c r="AF77" s="1"/>
    </row>
    <row r="78" spans="1:32" ht="18" customHeight="1" x14ac:dyDescent="0.2">
      <c r="A78" s="1"/>
      <c r="B78" s="1"/>
      <c r="C78" s="1"/>
      <c r="D78" s="43"/>
      <c r="E78" s="44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  <c r="AC78" s="44"/>
      <c r="AD78" s="44"/>
      <c r="AF78" s="1"/>
    </row>
    <row r="79" spans="1:32" ht="18" customHeight="1" x14ac:dyDescent="0.2">
      <c r="A79" s="1"/>
      <c r="B79" s="1"/>
      <c r="C79" s="1"/>
      <c r="D79" s="43"/>
      <c r="E79" s="4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4"/>
      <c r="AC79" s="44"/>
      <c r="AD79" s="44"/>
      <c r="AF79" s="1"/>
    </row>
    <row r="80" spans="1:32" ht="18" customHeight="1" x14ac:dyDescent="0.2">
      <c r="A80" s="1"/>
      <c r="B80" s="1"/>
      <c r="C80" s="1"/>
      <c r="D80" s="43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  <c r="AC80" s="44"/>
      <c r="AD80" s="44"/>
      <c r="AF80" s="1"/>
    </row>
    <row r="81" spans="1:32" ht="18" customHeight="1" x14ac:dyDescent="0.2">
      <c r="A81" s="1"/>
      <c r="B81" s="1"/>
      <c r="C81" s="1"/>
      <c r="D81" s="43"/>
      <c r="E81" s="4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4"/>
      <c r="AD81" s="44"/>
      <c r="AF81" s="1"/>
    </row>
    <row r="82" spans="1:32" ht="18" customHeight="1" x14ac:dyDescent="0.2">
      <c r="A82" s="1"/>
      <c r="B82" s="1"/>
      <c r="C82" s="1"/>
      <c r="D82" s="43"/>
      <c r="E82" s="4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4"/>
      <c r="AD82" s="44"/>
      <c r="AF82" s="1"/>
    </row>
    <row r="83" spans="1:32" ht="18" customHeight="1" x14ac:dyDescent="0.2">
      <c r="A83" s="1"/>
      <c r="B83" s="1"/>
      <c r="C83" s="1"/>
      <c r="D83" s="43"/>
      <c r="E83" s="4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44"/>
      <c r="AD83" s="44"/>
      <c r="AF83" s="1"/>
    </row>
    <row r="84" spans="1:32" ht="18" customHeight="1" x14ac:dyDescent="0.2">
      <c r="A84" s="1"/>
      <c r="B84" s="1"/>
      <c r="C84" s="1"/>
      <c r="D84" s="43"/>
      <c r="E84" s="44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44"/>
      <c r="AD84" s="44"/>
      <c r="AF84" s="1"/>
    </row>
    <row r="85" spans="1:32" ht="18" customHeight="1" x14ac:dyDescent="0.2">
      <c r="A85" s="1"/>
      <c r="B85" s="1"/>
      <c r="C85" s="1"/>
      <c r="D85" s="43"/>
      <c r="E85" s="44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4"/>
      <c r="AD85" s="44"/>
      <c r="AF85" s="1"/>
    </row>
    <row r="86" spans="1:32" ht="18" customHeight="1" x14ac:dyDescent="0.2">
      <c r="A86" s="1"/>
      <c r="B86" s="1"/>
      <c r="C86" s="1"/>
      <c r="D86" s="43"/>
      <c r="E86" s="44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4"/>
      <c r="AD86" s="44"/>
      <c r="AF86" s="1"/>
    </row>
    <row r="87" spans="1:32" ht="18" customHeight="1" x14ac:dyDescent="0.2">
      <c r="A87" s="1"/>
      <c r="B87" s="1"/>
      <c r="C87" s="1"/>
      <c r="D87" s="43"/>
      <c r="E87" s="4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4"/>
      <c r="AD87" s="44"/>
      <c r="AF87" s="1"/>
    </row>
    <row r="88" spans="1:32" ht="18" customHeight="1" x14ac:dyDescent="0.2">
      <c r="A88" s="1"/>
      <c r="B88" s="1"/>
      <c r="C88" s="1"/>
      <c r="D88" s="43"/>
      <c r="E88" s="44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44"/>
      <c r="AD88" s="44"/>
      <c r="AF88" s="1"/>
    </row>
    <row r="89" spans="1:32" ht="18" customHeight="1" x14ac:dyDescent="0.2">
      <c r="A89" s="1"/>
      <c r="B89" s="1"/>
      <c r="C89" s="1"/>
      <c r="D89" s="43"/>
      <c r="E89" s="44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  <c r="AC89" s="44"/>
      <c r="AD89" s="44"/>
      <c r="AF89" s="1"/>
    </row>
    <row r="90" spans="1:32" ht="18" customHeight="1" x14ac:dyDescent="0.2">
      <c r="A90" s="1"/>
      <c r="B90" s="1"/>
      <c r="C90" s="1"/>
      <c r="D90" s="43"/>
      <c r="E90" s="44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4"/>
      <c r="AD90" s="44"/>
      <c r="AF90" s="1"/>
    </row>
    <row r="91" spans="1:32" ht="18" customHeight="1" x14ac:dyDescent="0.2">
      <c r="A91" s="1"/>
      <c r="B91" s="1"/>
      <c r="C91" s="1"/>
      <c r="D91" s="43"/>
      <c r="E91" s="44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4"/>
      <c r="AD91" s="44"/>
      <c r="AF91" s="1"/>
    </row>
    <row r="92" spans="1:32" ht="18" customHeight="1" x14ac:dyDescent="0.2">
      <c r="A92" s="1"/>
      <c r="B92" s="1"/>
      <c r="C92" s="1"/>
      <c r="D92" s="43"/>
      <c r="E92" s="44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4"/>
      <c r="AD92" s="44"/>
      <c r="AF92" s="1"/>
    </row>
    <row r="93" spans="1:32" ht="18" customHeight="1" x14ac:dyDescent="0.2">
      <c r="A93" s="1"/>
      <c r="B93" s="1"/>
      <c r="C93" s="1"/>
      <c r="D93" s="43"/>
      <c r="E93" s="44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4"/>
      <c r="AD93" s="44"/>
      <c r="AF93" s="1"/>
    </row>
    <row r="94" spans="1:32" ht="18" customHeight="1" x14ac:dyDescent="0.2">
      <c r="A94" s="1"/>
      <c r="B94" s="1"/>
      <c r="C94" s="1"/>
      <c r="D94" s="43"/>
      <c r="E94" s="44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44"/>
      <c r="AD94" s="44"/>
      <c r="AF94" s="1"/>
    </row>
    <row r="95" spans="1:32" ht="18" customHeight="1" x14ac:dyDescent="0.2">
      <c r="A95" s="1"/>
      <c r="B95" s="1"/>
      <c r="C95" s="1"/>
      <c r="D95" s="43"/>
      <c r="E95" s="44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4"/>
      <c r="AD95" s="44"/>
      <c r="AF95" s="1"/>
    </row>
    <row r="96" spans="1:32" ht="18" customHeight="1" x14ac:dyDescent="0.2">
      <c r="A96" s="1"/>
      <c r="B96" s="1"/>
      <c r="C96" s="1"/>
      <c r="D96" s="43"/>
      <c r="E96" s="4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4"/>
      <c r="AD96" s="44"/>
      <c r="AF96" s="1"/>
    </row>
    <row r="97" spans="1:32" ht="18" customHeight="1" x14ac:dyDescent="0.2">
      <c r="A97" s="1"/>
      <c r="B97" s="1"/>
      <c r="C97" s="1"/>
      <c r="D97" s="43"/>
      <c r="E97" s="4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4"/>
      <c r="AD97" s="44"/>
      <c r="AF97" s="1"/>
    </row>
    <row r="98" spans="1:32" ht="18" customHeight="1" x14ac:dyDescent="0.2">
      <c r="A98" s="1"/>
      <c r="B98" s="1"/>
      <c r="C98" s="1"/>
      <c r="D98" s="43"/>
      <c r="E98" s="4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44"/>
      <c r="AD98" s="44"/>
      <c r="AF98" s="1"/>
    </row>
    <row r="99" spans="1:32" ht="18" customHeight="1" x14ac:dyDescent="0.2">
      <c r="A99" s="1"/>
      <c r="B99" s="1"/>
      <c r="C99" s="1"/>
      <c r="D99" s="43"/>
      <c r="E99" s="4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  <c r="AC99" s="44"/>
      <c r="AD99" s="44"/>
      <c r="AF99" s="1"/>
    </row>
    <row r="100" spans="1:32" ht="18" customHeight="1" x14ac:dyDescent="0.2">
      <c r="A100" s="1"/>
      <c r="B100" s="1"/>
      <c r="C100" s="1"/>
      <c r="D100" s="43"/>
      <c r="E100" s="44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44"/>
      <c r="AD100" s="44"/>
      <c r="AF100" s="1"/>
    </row>
    <row r="101" spans="1:32" ht="18" customHeight="1" x14ac:dyDescent="0.2">
      <c r="A101" s="1"/>
      <c r="B101" s="1"/>
      <c r="C101" s="1"/>
      <c r="D101" s="43"/>
      <c r="E101" s="44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  <c r="AC101" s="44"/>
      <c r="AD101" s="44"/>
      <c r="AF101" s="1"/>
    </row>
    <row r="102" spans="1:32" ht="18" customHeight="1" x14ac:dyDescent="0.2">
      <c r="A102" s="1"/>
      <c r="B102" s="1"/>
      <c r="C102" s="1"/>
      <c r="D102" s="43"/>
      <c r="E102" s="44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44"/>
      <c r="AD102" s="44"/>
      <c r="AF102" s="1"/>
    </row>
    <row r="103" spans="1:32" ht="18" customHeight="1" x14ac:dyDescent="0.2">
      <c r="A103" s="1"/>
      <c r="B103" s="1"/>
      <c r="C103" s="1"/>
      <c r="D103" s="43"/>
      <c r="E103" s="44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4"/>
      <c r="AD103" s="44"/>
      <c r="AF103" s="1"/>
    </row>
    <row r="104" spans="1:32" ht="18" customHeight="1" x14ac:dyDescent="0.2">
      <c r="A104" s="1"/>
      <c r="B104" s="1"/>
      <c r="C104" s="1"/>
      <c r="D104" s="43"/>
      <c r="E104" s="44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  <c r="AC104" s="44"/>
      <c r="AD104" s="44"/>
      <c r="AF104" s="1"/>
    </row>
    <row r="105" spans="1:32" ht="18" customHeight="1" x14ac:dyDescent="0.2">
      <c r="A105" s="1"/>
      <c r="B105" s="1"/>
      <c r="C105" s="1"/>
      <c r="D105" s="43"/>
      <c r="E105" s="44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4"/>
      <c r="AD105" s="44"/>
      <c r="AF105" s="1"/>
    </row>
    <row r="106" spans="1:32" ht="18" customHeight="1" x14ac:dyDescent="0.2">
      <c r="A106" s="1"/>
      <c r="B106" s="1"/>
      <c r="C106" s="1"/>
      <c r="D106" s="43"/>
      <c r="E106" s="44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  <c r="AC106" s="44"/>
      <c r="AD106" s="44"/>
      <c r="AF106" s="1"/>
    </row>
    <row r="107" spans="1:32" ht="18" customHeight="1" x14ac:dyDescent="0.2">
      <c r="A107" s="1"/>
      <c r="B107" s="1"/>
      <c r="C107" s="1"/>
      <c r="D107" s="43"/>
      <c r="E107" s="44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4"/>
      <c r="AD107" s="44"/>
      <c r="AF107" s="1"/>
    </row>
    <row r="108" spans="1:32" ht="18" customHeight="1" x14ac:dyDescent="0.2">
      <c r="A108" s="1"/>
      <c r="B108" s="1"/>
      <c r="C108" s="1"/>
      <c r="D108" s="43"/>
      <c r="E108" s="44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44"/>
      <c r="AD108" s="44"/>
      <c r="AF108" s="1"/>
    </row>
    <row r="109" spans="1:32" ht="18" customHeight="1" x14ac:dyDescent="0.2">
      <c r="A109" s="1"/>
      <c r="B109" s="1"/>
      <c r="C109" s="1"/>
      <c r="D109" s="43"/>
      <c r="E109" s="44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44"/>
      <c r="AD109" s="44"/>
      <c r="AF109" s="1"/>
    </row>
    <row r="110" spans="1:32" ht="18" customHeight="1" x14ac:dyDescent="0.2">
      <c r="A110" s="1"/>
      <c r="B110" s="1"/>
      <c r="C110" s="1"/>
      <c r="D110" s="43"/>
      <c r="E110" s="4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4"/>
      <c r="AD110" s="44"/>
      <c r="AF110" s="1"/>
    </row>
    <row r="111" spans="1:32" ht="18" customHeight="1" x14ac:dyDescent="0.2">
      <c r="A111" s="1"/>
      <c r="B111" s="1"/>
      <c r="C111" s="1"/>
      <c r="D111" s="43"/>
      <c r="E111" s="44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44"/>
      <c r="AD111" s="44"/>
      <c r="AF111" s="1"/>
    </row>
    <row r="112" spans="1:32" ht="18" customHeight="1" x14ac:dyDescent="0.2">
      <c r="A112" s="1"/>
      <c r="B112" s="1"/>
      <c r="C112" s="1"/>
      <c r="D112" s="43"/>
      <c r="E112" s="44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4"/>
      <c r="AC112" s="44"/>
      <c r="AD112" s="44"/>
      <c r="AF112" s="1"/>
    </row>
    <row r="113" spans="1:32" ht="18" customHeight="1" x14ac:dyDescent="0.2">
      <c r="A113" s="1"/>
      <c r="B113" s="1"/>
      <c r="C113" s="1"/>
      <c r="D113" s="43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  <c r="AC113" s="44"/>
      <c r="AD113" s="44"/>
      <c r="AF113" s="1"/>
    </row>
    <row r="114" spans="1:32" ht="18" customHeight="1" x14ac:dyDescent="0.2">
      <c r="A114" s="1"/>
      <c r="B114" s="1"/>
      <c r="C114" s="1"/>
      <c r="D114" s="43"/>
      <c r="E114" s="44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  <c r="AC114" s="44"/>
      <c r="AD114" s="44"/>
      <c r="AF114" s="1"/>
    </row>
    <row r="115" spans="1:32" ht="18" customHeight="1" x14ac:dyDescent="0.2">
      <c r="A115" s="1"/>
      <c r="B115" s="1"/>
      <c r="C115" s="1"/>
      <c r="D115" s="43"/>
      <c r="E115" s="44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44"/>
      <c r="AD115" s="44"/>
      <c r="AF115" s="1"/>
    </row>
    <row r="116" spans="1:32" ht="18" customHeight="1" x14ac:dyDescent="0.2">
      <c r="A116" s="1"/>
      <c r="B116" s="1"/>
      <c r="C116" s="1"/>
      <c r="D116" s="43"/>
      <c r="E116" s="44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  <c r="AC116" s="44"/>
      <c r="AD116" s="44"/>
      <c r="AF116" s="1"/>
    </row>
    <row r="117" spans="1:32" ht="18" customHeight="1" x14ac:dyDescent="0.2">
      <c r="A117" s="1"/>
      <c r="B117" s="1"/>
      <c r="C117" s="1"/>
      <c r="D117" s="43"/>
      <c r="E117" s="44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44"/>
      <c r="AD117" s="44"/>
      <c r="AF117" s="1"/>
    </row>
    <row r="118" spans="1:32" ht="18" customHeight="1" x14ac:dyDescent="0.2">
      <c r="A118" s="1"/>
      <c r="B118" s="1"/>
      <c r="C118" s="1"/>
      <c r="D118" s="43"/>
      <c r="E118" s="44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  <c r="AC118" s="44"/>
      <c r="AD118" s="44"/>
      <c r="AF118" s="1"/>
    </row>
    <row r="119" spans="1:32" ht="18" customHeight="1" x14ac:dyDescent="0.2">
      <c r="A119" s="1"/>
      <c r="B119" s="1"/>
      <c r="C119" s="1"/>
      <c r="D119" s="43"/>
      <c r="E119" s="44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  <c r="AC119" s="44"/>
      <c r="AD119" s="44"/>
      <c r="AF119" s="1"/>
    </row>
    <row r="120" spans="1:32" ht="18" customHeight="1" x14ac:dyDescent="0.2">
      <c r="A120" s="1"/>
      <c r="B120" s="1"/>
      <c r="C120" s="1"/>
      <c r="D120" s="43"/>
      <c r="E120" s="44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44"/>
      <c r="AD120" s="44"/>
      <c r="AF120" s="1"/>
    </row>
    <row r="121" spans="1:32" ht="18" customHeight="1" x14ac:dyDescent="0.2">
      <c r="A121" s="1"/>
      <c r="B121" s="1"/>
      <c r="C121" s="1"/>
      <c r="D121" s="43"/>
      <c r="E121" s="4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4"/>
      <c r="AC121" s="44"/>
      <c r="AD121" s="44"/>
      <c r="AF121" s="1"/>
    </row>
    <row r="122" spans="1:32" ht="18" customHeight="1" x14ac:dyDescent="0.2">
      <c r="A122" s="1"/>
      <c r="B122" s="1"/>
      <c r="C122" s="1"/>
      <c r="D122" s="43"/>
      <c r="E122" s="44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4"/>
      <c r="AD122" s="44"/>
      <c r="AF122" s="1"/>
    </row>
    <row r="123" spans="1:32" ht="18" customHeight="1" x14ac:dyDescent="0.2">
      <c r="A123" s="1"/>
      <c r="B123" s="1"/>
      <c r="C123" s="1"/>
      <c r="D123" s="43"/>
      <c r="E123" s="44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  <c r="AC123" s="44"/>
      <c r="AD123" s="44"/>
      <c r="AF123" s="1"/>
    </row>
    <row r="124" spans="1:32" ht="18" customHeight="1" x14ac:dyDescent="0.2">
      <c r="A124" s="1"/>
      <c r="B124" s="1"/>
      <c r="C124" s="1"/>
      <c r="D124" s="43"/>
      <c r="E124" s="44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44"/>
      <c r="AD124" s="44"/>
      <c r="AF124" s="1"/>
    </row>
    <row r="125" spans="1:32" ht="18" customHeight="1" x14ac:dyDescent="0.2">
      <c r="A125" s="1"/>
      <c r="B125" s="1"/>
      <c r="C125" s="1"/>
      <c r="D125" s="43"/>
      <c r="E125" s="44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44"/>
      <c r="AD125" s="44"/>
      <c r="AF125" s="1"/>
    </row>
    <row r="126" spans="1:32" ht="18" customHeight="1" x14ac:dyDescent="0.2">
      <c r="A126" s="1"/>
      <c r="B126" s="1"/>
      <c r="C126" s="1"/>
      <c r="D126" s="43"/>
      <c r="E126" s="44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4"/>
      <c r="AC126" s="44"/>
      <c r="AD126" s="44"/>
      <c r="AF126" s="1"/>
    </row>
    <row r="127" spans="1:32" ht="18" customHeight="1" x14ac:dyDescent="0.2">
      <c r="A127" s="1"/>
      <c r="B127" s="1"/>
      <c r="C127" s="1"/>
      <c r="D127" s="43"/>
      <c r="E127" s="44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4"/>
      <c r="AD127" s="44"/>
      <c r="AF127" s="1"/>
    </row>
    <row r="128" spans="1:32" ht="18" customHeight="1" x14ac:dyDescent="0.2">
      <c r="A128" s="1"/>
      <c r="B128" s="1"/>
      <c r="C128" s="1"/>
      <c r="D128" s="43"/>
      <c r="E128" s="44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4"/>
      <c r="AC128" s="44"/>
      <c r="AD128" s="44"/>
      <c r="AF128" s="1"/>
    </row>
    <row r="129" spans="1:32" ht="18" customHeight="1" x14ac:dyDescent="0.2">
      <c r="A129" s="1"/>
      <c r="B129" s="1"/>
      <c r="C129" s="1"/>
      <c r="D129" s="43"/>
      <c r="E129" s="44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4"/>
      <c r="AD129" s="44"/>
      <c r="AF129" s="1"/>
    </row>
    <row r="130" spans="1:32" ht="18" customHeight="1" x14ac:dyDescent="0.2">
      <c r="A130" s="1"/>
      <c r="B130" s="1"/>
      <c r="C130" s="1"/>
      <c r="D130" s="43"/>
      <c r="E130" s="44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4"/>
      <c r="AD130" s="44"/>
      <c r="AF130" s="1"/>
    </row>
    <row r="131" spans="1:32" ht="18" customHeight="1" x14ac:dyDescent="0.2">
      <c r="A131" s="1"/>
      <c r="B131" s="1"/>
      <c r="C131" s="1"/>
      <c r="D131" s="43"/>
      <c r="E131" s="44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4"/>
      <c r="AD131" s="44"/>
      <c r="AF131" s="1"/>
    </row>
    <row r="132" spans="1:32" ht="18" customHeight="1" x14ac:dyDescent="0.2">
      <c r="A132" s="1"/>
      <c r="B132" s="1"/>
      <c r="C132" s="1"/>
      <c r="D132" s="43"/>
      <c r="E132" s="4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44"/>
      <c r="AD132" s="44"/>
      <c r="AF132" s="1"/>
    </row>
    <row r="133" spans="1:32" ht="18" customHeight="1" x14ac:dyDescent="0.2">
      <c r="A133" s="1"/>
      <c r="B133" s="1"/>
      <c r="C133" s="1"/>
      <c r="D133" s="43"/>
      <c r="E133" s="44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4"/>
      <c r="AD133" s="44"/>
      <c r="AF133" s="1"/>
    </row>
    <row r="134" spans="1:32" ht="18" customHeight="1" x14ac:dyDescent="0.2">
      <c r="A134" s="1"/>
      <c r="B134" s="1"/>
      <c r="C134" s="1"/>
      <c r="D134" s="43"/>
      <c r="E134" s="44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44"/>
      <c r="AD134" s="44"/>
      <c r="AF134" s="1"/>
    </row>
    <row r="135" spans="1:32" ht="18" customHeight="1" x14ac:dyDescent="0.2">
      <c r="A135" s="1"/>
      <c r="B135" s="1"/>
      <c r="C135" s="1"/>
      <c r="D135" s="43"/>
      <c r="E135" s="44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4"/>
      <c r="AD135" s="44"/>
      <c r="AF135" s="1"/>
    </row>
    <row r="136" spans="1:32" ht="18" customHeight="1" x14ac:dyDescent="0.2">
      <c r="A136" s="1"/>
      <c r="B136" s="1"/>
      <c r="C136" s="1"/>
      <c r="D136" s="43"/>
      <c r="E136" s="44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4"/>
      <c r="AC136" s="44"/>
      <c r="AD136" s="44"/>
      <c r="AF136" s="1"/>
    </row>
    <row r="137" spans="1:32" ht="18" customHeight="1" x14ac:dyDescent="0.2">
      <c r="A137" s="1"/>
      <c r="B137" s="1"/>
      <c r="C137" s="1"/>
      <c r="D137" s="43"/>
      <c r="E137" s="44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4"/>
      <c r="AD137" s="44"/>
      <c r="AF137" s="1"/>
    </row>
    <row r="138" spans="1:32" ht="18" customHeight="1" x14ac:dyDescent="0.2">
      <c r="A138" s="1"/>
      <c r="B138" s="1"/>
      <c r="C138" s="1"/>
      <c r="D138" s="43"/>
      <c r="E138" s="44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4"/>
      <c r="AC138" s="44"/>
      <c r="AD138" s="44"/>
      <c r="AF138" s="1"/>
    </row>
    <row r="139" spans="1:32" ht="18" customHeight="1" x14ac:dyDescent="0.2">
      <c r="A139" s="1"/>
      <c r="B139" s="1"/>
      <c r="C139" s="1"/>
      <c r="D139" s="43"/>
      <c r="E139" s="44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4"/>
      <c r="AD139" s="44"/>
      <c r="AF139" s="1"/>
    </row>
    <row r="140" spans="1:32" ht="18" customHeight="1" x14ac:dyDescent="0.2">
      <c r="A140" s="1"/>
      <c r="B140" s="1"/>
      <c r="C140" s="1"/>
      <c r="D140" s="43"/>
      <c r="E140" s="44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  <c r="AC140" s="44"/>
      <c r="AD140" s="44"/>
      <c r="AF140" s="1"/>
    </row>
    <row r="141" spans="1:32" ht="18" customHeight="1" x14ac:dyDescent="0.2">
      <c r="A141" s="1"/>
      <c r="B141" s="1"/>
      <c r="C141" s="1"/>
      <c r="D141" s="43"/>
      <c r="E141" s="44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  <c r="AC141" s="44"/>
      <c r="AD141" s="44"/>
      <c r="AF141" s="1"/>
    </row>
    <row r="142" spans="1:32" ht="18" customHeight="1" x14ac:dyDescent="0.2">
      <c r="A142" s="1"/>
      <c r="B142" s="1"/>
      <c r="C142" s="1"/>
      <c r="D142" s="43"/>
      <c r="E142" s="44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4"/>
      <c r="AC142" s="44"/>
      <c r="AD142" s="44"/>
      <c r="AF142" s="1"/>
    </row>
    <row r="143" spans="1:32" ht="18" customHeight="1" x14ac:dyDescent="0.2">
      <c r="A143" s="1"/>
      <c r="B143" s="1"/>
      <c r="C143" s="1"/>
      <c r="D143" s="43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4"/>
      <c r="AC143" s="44"/>
      <c r="AD143" s="44"/>
      <c r="AF143" s="1"/>
    </row>
    <row r="144" spans="1:32" ht="18" customHeight="1" x14ac:dyDescent="0.2">
      <c r="A144" s="1"/>
      <c r="B144" s="1"/>
      <c r="C144" s="1"/>
      <c r="D144" s="43"/>
      <c r="E144" s="44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4"/>
      <c r="AD144" s="44"/>
      <c r="AF144" s="1"/>
    </row>
    <row r="145" spans="1:32" ht="18" customHeight="1" x14ac:dyDescent="0.2">
      <c r="A145" s="1"/>
      <c r="B145" s="1"/>
      <c r="C145" s="1"/>
      <c r="D145" s="43"/>
      <c r="E145" s="44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4"/>
      <c r="AC145" s="44"/>
      <c r="AD145" s="44"/>
      <c r="AF145" s="1"/>
    </row>
    <row r="146" spans="1:32" ht="18" customHeight="1" x14ac:dyDescent="0.2">
      <c r="A146" s="1"/>
      <c r="B146" s="1"/>
      <c r="C146" s="1"/>
      <c r="D146" s="43"/>
      <c r="E146" s="44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4"/>
      <c r="AC146" s="44"/>
      <c r="AD146" s="44"/>
      <c r="AF146" s="1"/>
    </row>
    <row r="147" spans="1:32" ht="18" customHeight="1" x14ac:dyDescent="0.2">
      <c r="A147" s="1"/>
      <c r="B147" s="1"/>
      <c r="C147" s="1"/>
      <c r="D147" s="43"/>
      <c r="E147" s="44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4"/>
      <c r="AD147" s="44"/>
      <c r="AF147" s="1"/>
    </row>
    <row r="148" spans="1:32" ht="18" customHeight="1" x14ac:dyDescent="0.2">
      <c r="A148" s="1"/>
      <c r="B148" s="1"/>
      <c r="C148" s="1"/>
      <c r="D148" s="43"/>
      <c r="E148" s="4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4"/>
      <c r="AC148" s="44"/>
      <c r="AD148" s="44"/>
      <c r="AF148" s="1"/>
    </row>
    <row r="149" spans="1:32" ht="18" customHeight="1" x14ac:dyDescent="0.2">
      <c r="A149" s="1"/>
      <c r="B149" s="1"/>
      <c r="C149" s="1"/>
      <c r="D149" s="43"/>
      <c r="E149" s="4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4"/>
      <c r="AD149" s="44"/>
      <c r="AF149" s="1"/>
    </row>
    <row r="150" spans="1:32" ht="18" customHeight="1" x14ac:dyDescent="0.2">
      <c r="A150" s="1"/>
      <c r="B150" s="1"/>
      <c r="C150" s="1"/>
      <c r="D150" s="43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4"/>
      <c r="AC150" s="44"/>
      <c r="AD150" s="44"/>
      <c r="AF150" s="1"/>
    </row>
    <row r="151" spans="1:32" ht="18" customHeight="1" x14ac:dyDescent="0.2">
      <c r="A151" s="1"/>
      <c r="B151" s="1"/>
      <c r="C151" s="1"/>
      <c r="D151" s="43"/>
      <c r="E151" s="4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4"/>
      <c r="AC151" s="44"/>
      <c r="AD151" s="44"/>
      <c r="AF151" s="1"/>
    </row>
    <row r="152" spans="1:32" ht="18" customHeight="1" x14ac:dyDescent="0.2">
      <c r="A152" s="1"/>
      <c r="B152" s="1"/>
      <c r="C152" s="1"/>
      <c r="D152" s="43"/>
      <c r="E152" s="44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4"/>
      <c r="AD152" s="44"/>
      <c r="AF152" s="1"/>
    </row>
    <row r="153" spans="1:32" ht="18" customHeight="1" x14ac:dyDescent="0.2">
      <c r="A153" s="1"/>
      <c r="B153" s="1"/>
      <c r="C153" s="1"/>
      <c r="D153" s="43"/>
      <c r="E153" s="4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4"/>
      <c r="AC153" s="44"/>
      <c r="AD153" s="44"/>
      <c r="AF153" s="1"/>
    </row>
    <row r="154" spans="1:32" ht="18" customHeight="1" x14ac:dyDescent="0.2">
      <c r="A154" s="1"/>
      <c r="B154" s="1"/>
      <c r="C154" s="1"/>
      <c r="D154" s="43"/>
      <c r="E154" s="4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4"/>
      <c r="AD154" s="44"/>
      <c r="AF154" s="1"/>
    </row>
    <row r="155" spans="1:32" ht="18" customHeight="1" x14ac:dyDescent="0.2">
      <c r="A155" s="1"/>
      <c r="B155" s="1"/>
      <c r="C155" s="1"/>
      <c r="D155" s="43"/>
      <c r="E155" s="44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4"/>
      <c r="AC155" s="44"/>
      <c r="AD155" s="44"/>
      <c r="AF155" s="1"/>
    </row>
    <row r="156" spans="1:32" ht="18" customHeight="1" x14ac:dyDescent="0.2">
      <c r="A156" s="1"/>
      <c r="B156" s="1"/>
      <c r="C156" s="1"/>
      <c r="D156" s="43"/>
      <c r="E156" s="44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4"/>
      <c r="AD156" s="44"/>
      <c r="AF156" s="1"/>
    </row>
    <row r="157" spans="1:32" ht="18" customHeight="1" x14ac:dyDescent="0.2">
      <c r="A157" s="1"/>
      <c r="B157" s="1"/>
      <c r="C157" s="1"/>
      <c r="D157" s="43"/>
      <c r="E157" s="44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4"/>
      <c r="AC157" s="44"/>
      <c r="AD157" s="44"/>
      <c r="AF157" s="1"/>
    </row>
    <row r="158" spans="1:32" ht="18" customHeight="1" x14ac:dyDescent="0.2">
      <c r="A158" s="1"/>
      <c r="B158" s="1"/>
      <c r="C158" s="1"/>
      <c r="D158" s="43"/>
      <c r="E158" s="44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4"/>
      <c r="AC158" s="44"/>
      <c r="AD158" s="44"/>
      <c r="AF158" s="1"/>
    </row>
    <row r="159" spans="1:32" ht="18" customHeight="1" x14ac:dyDescent="0.2">
      <c r="A159" s="1"/>
      <c r="B159" s="1"/>
      <c r="C159" s="1"/>
      <c r="D159" s="43"/>
      <c r="E159" s="44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4"/>
      <c r="AD159" s="44"/>
      <c r="AF159" s="1"/>
    </row>
    <row r="160" spans="1:32" ht="18" customHeight="1" x14ac:dyDescent="0.2">
      <c r="A160" s="1"/>
      <c r="B160" s="1"/>
      <c r="C160" s="1"/>
      <c r="D160" s="43"/>
      <c r="E160" s="44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4"/>
      <c r="AC160" s="44"/>
      <c r="AD160" s="44"/>
      <c r="AF160" s="1"/>
    </row>
    <row r="161" spans="1:32" ht="18" customHeight="1" x14ac:dyDescent="0.2">
      <c r="A161" s="1"/>
      <c r="B161" s="1"/>
      <c r="C161" s="1"/>
      <c r="D161" s="43"/>
      <c r="E161" s="44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4"/>
      <c r="AD161" s="44"/>
      <c r="AF161" s="1"/>
    </row>
    <row r="162" spans="1:32" ht="18" customHeight="1" x14ac:dyDescent="0.2">
      <c r="A162" s="1"/>
      <c r="B162" s="1"/>
      <c r="C162" s="1"/>
      <c r="D162" s="43"/>
      <c r="E162" s="44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4"/>
      <c r="AC162" s="44"/>
      <c r="AD162" s="44"/>
      <c r="AF162" s="1"/>
    </row>
    <row r="163" spans="1:32" ht="18" customHeight="1" x14ac:dyDescent="0.2">
      <c r="A163" s="1"/>
      <c r="B163" s="1"/>
      <c r="C163" s="1"/>
      <c r="D163" s="43"/>
      <c r="E163" s="44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4"/>
      <c r="AC163" s="44"/>
      <c r="AD163" s="44"/>
      <c r="AF163" s="1"/>
    </row>
    <row r="164" spans="1:32" ht="18" customHeight="1" x14ac:dyDescent="0.2">
      <c r="A164" s="1"/>
      <c r="B164" s="1"/>
      <c r="C164" s="1"/>
      <c r="D164" s="43"/>
      <c r="E164" s="44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4"/>
      <c r="AC164" s="44"/>
      <c r="AD164" s="44"/>
      <c r="AF164" s="1"/>
    </row>
    <row r="165" spans="1:32" ht="18" customHeight="1" x14ac:dyDescent="0.2">
      <c r="A165" s="1"/>
      <c r="B165" s="1"/>
      <c r="C165" s="1"/>
      <c r="D165" s="43"/>
      <c r="E165" s="4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4"/>
      <c r="AC165" s="44"/>
      <c r="AD165" s="44"/>
      <c r="AF165" s="1"/>
    </row>
    <row r="166" spans="1:32" ht="18" customHeight="1" x14ac:dyDescent="0.2">
      <c r="A166" s="1"/>
      <c r="B166" s="1"/>
      <c r="C166" s="1"/>
      <c r="D166" s="43"/>
      <c r="E166" s="44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4"/>
      <c r="AC166" s="44"/>
      <c r="AD166" s="44"/>
      <c r="AF166" s="1"/>
    </row>
    <row r="167" spans="1:32" ht="18" customHeight="1" x14ac:dyDescent="0.2">
      <c r="A167" s="1"/>
      <c r="B167" s="1"/>
      <c r="C167" s="1"/>
      <c r="D167" s="43"/>
      <c r="E167" s="44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4"/>
      <c r="AC167" s="44"/>
      <c r="AD167" s="44"/>
      <c r="AF167" s="1"/>
    </row>
    <row r="168" spans="1:32" ht="18" customHeight="1" x14ac:dyDescent="0.2">
      <c r="A168" s="1"/>
      <c r="B168" s="1"/>
      <c r="C168" s="1"/>
      <c r="D168" s="43"/>
      <c r="E168" s="44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4"/>
      <c r="AC168" s="44"/>
      <c r="AD168" s="44"/>
      <c r="AF168" s="1"/>
    </row>
    <row r="169" spans="1:32" ht="18" customHeight="1" x14ac:dyDescent="0.2">
      <c r="A169" s="1"/>
      <c r="B169" s="1"/>
      <c r="C169" s="1"/>
      <c r="D169" s="43"/>
      <c r="E169" s="44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4"/>
      <c r="AC169" s="44"/>
      <c r="AD169" s="44"/>
      <c r="AF169" s="1"/>
    </row>
    <row r="170" spans="1:32" ht="18" customHeight="1" x14ac:dyDescent="0.2">
      <c r="A170" s="1"/>
      <c r="B170" s="1"/>
      <c r="C170" s="1"/>
      <c r="D170" s="43"/>
      <c r="E170" s="44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4"/>
      <c r="AC170" s="44"/>
      <c r="AD170" s="44"/>
      <c r="AF170" s="1"/>
    </row>
    <row r="171" spans="1:32" ht="18" customHeight="1" x14ac:dyDescent="0.2">
      <c r="A171" s="1"/>
      <c r="B171" s="1"/>
      <c r="C171" s="1"/>
      <c r="D171" s="43"/>
      <c r="E171" s="44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4"/>
      <c r="AC171" s="44"/>
      <c r="AD171" s="44"/>
      <c r="AF171" s="1"/>
    </row>
    <row r="172" spans="1:32" ht="18" customHeight="1" x14ac:dyDescent="0.2">
      <c r="A172" s="1"/>
      <c r="B172" s="1"/>
      <c r="C172" s="1"/>
      <c r="D172" s="43"/>
      <c r="E172" s="44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4"/>
      <c r="AC172" s="44"/>
      <c r="AD172" s="44"/>
      <c r="AF172" s="1"/>
    </row>
    <row r="173" spans="1:32" ht="18" customHeight="1" x14ac:dyDescent="0.2">
      <c r="A173" s="1"/>
      <c r="B173" s="1"/>
      <c r="C173" s="1"/>
      <c r="D173" s="43"/>
      <c r="E173" s="44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4"/>
      <c r="AC173" s="44"/>
      <c r="AD173" s="44"/>
      <c r="AF173" s="1"/>
    </row>
    <row r="174" spans="1:32" ht="18" customHeight="1" x14ac:dyDescent="0.2">
      <c r="A174" s="1"/>
      <c r="B174" s="1"/>
      <c r="C174" s="1"/>
      <c r="D174" s="43"/>
      <c r="E174" s="4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4"/>
      <c r="AC174" s="44"/>
      <c r="AD174" s="44"/>
      <c r="AF174" s="1"/>
    </row>
    <row r="175" spans="1:32" ht="18" customHeight="1" x14ac:dyDescent="0.2">
      <c r="A175" s="1"/>
      <c r="B175" s="1"/>
      <c r="C175" s="1"/>
      <c r="D175" s="43"/>
      <c r="E175" s="44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4"/>
      <c r="AC175" s="44"/>
      <c r="AD175" s="44"/>
      <c r="AF175" s="1"/>
    </row>
    <row r="176" spans="1:32" ht="18" customHeight="1" x14ac:dyDescent="0.2">
      <c r="A176" s="1"/>
      <c r="B176" s="1"/>
      <c r="C176" s="1"/>
      <c r="D176" s="43"/>
      <c r="E176" s="4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4"/>
      <c r="AC176" s="44"/>
      <c r="AD176" s="44"/>
      <c r="AF176" s="1"/>
    </row>
    <row r="177" spans="1:32" ht="18" customHeight="1" x14ac:dyDescent="0.2">
      <c r="A177" s="1"/>
      <c r="B177" s="1"/>
      <c r="C177" s="1"/>
      <c r="D177" s="43"/>
      <c r="E177" s="44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4"/>
      <c r="AC177" s="44"/>
      <c r="AD177" s="44"/>
      <c r="AF177" s="1"/>
    </row>
    <row r="178" spans="1:32" ht="18" customHeight="1" x14ac:dyDescent="0.2">
      <c r="A178" s="1"/>
      <c r="B178" s="1"/>
      <c r="C178" s="1"/>
      <c r="D178" s="43"/>
      <c r="E178" s="44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4"/>
      <c r="AC178" s="44"/>
      <c r="AD178" s="44"/>
      <c r="AF178" s="1"/>
    </row>
    <row r="179" spans="1:32" ht="18" customHeight="1" x14ac:dyDescent="0.2">
      <c r="A179" s="1"/>
      <c r="B179" s="1"/>
      <c r="C179" s="1"/>
      <c r="D179" s="43"/>
      <c r="E179" s="44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4"/>
      <c r="AC179" s="44"/>
      <c r="AD179" s="44"/>
      <c r="AF179" s="1"/>
    </row>
    <row r="180" spans="1:32" ht="18" customHeight="1" x14ac:dyDescent="0.2">
      <c r="A180" s="1"/>
      <c r="B180" s="1"/>
      <c r="C180" s="1"/>
      <c r="D180" s="43"/>
      <c r="E180" s="44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4"/>
      <c r="AC180" s="44"/>
      <c r="AD180" s="44"/>
      <c r="AF180" s="1"/>
    </row>
    <row r="181" spans="1:32" ht="18" customHeight="1" x14ac:dyDescent="0.2">
      <c r="A181" s="1"/>
      <c r="B181" s="1"/>
      <c r="C181" s="1"/>
      <c r="D181" s="43"/>
      <c r="E181" s="44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4"/>
      <c r="AC181" s="44"/>
      <c r="AD181" s="44"/>
      <c r="AF181" s="1"/>
    </row>
    <row r="182" spans="1:32" ht="18" customHeight="1" x14ac:dyDescent="0.2">
      <c r="A182" s="1"/>
      <c r="B182" s="1"/>
      <c r="C182" s="1"/>
      <c r="D182" s="43"/>
      <c r="E182" s="44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4"/>
      <c r="AC182" s="44"/>
      <c r="AD182" s="44"/>
      <c r="AF182" s="1"/>
    </row>
    <row r="183" spans="1:32" ht="18" customHeight="1" x14ac:dyDescent="0.2">
      <c r="A183" s="1"/>
      <c r="B183" s="1"/>
      <c r="C183" s="1"/>
      <c r="D183" s="43"/>
      <c r="E183" s="44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4"/>
      <c r="AC183" s="44"/>
      <c r="AD183" s="44"/>
      <c r="AF183" s="1"/>
    </row>
    <row r="184" spans="1:32" ht="18" customHeight="1" x14ac:dyDescent="0.2">
      <c r="A184" s="1"/>
      <c r="B184" s="1"/>
      <c r="C184" s="1"/>
      <c r="D184" s="43"/>
      <c r="E184" s="4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4"/>
      <c r="AC184" s="44"/>
      <c r="AD184" s="44"/>
      <c r="AF184" s="1"/>
    </row>
    <row r="185" spans="1:32" ht="18" customHeight="1" x14ac:dyDescent="0.2">
      <c r="A185" s="1"/>
      <c r="B185" s="1"/>
      <c r="C185" s="1"/>
      <c r="D185" s="43"/>
      <c r="E185" s="44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4"/>
      <c r="AC185" s="44"/>
      <c r="AD185" s="44"/>
      <c r="AF185" s="1"/>
    </row>
    <row r="186" spans="1:32" ht="18" customHeight="1" x14ac:dyDescent="0.2">
      <c r="A186" s="1"/>
      <c r="B186" s="1"/>
      <c r="C186" s="1"/>
      <c r="D186" s="43"/>
      <c r="E186" s="44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4"/>
      <c r="AC186" s="44"/>
      <c r="AD186" s="44"/>
      <c r="AF186" s="1"/>
    </row>
    <row r="187" spans="1:32" ht="18" customHeight="1" x14ac:dyDescent="0.2">
      <c r="A187" s="1"/>
      <c r="B187" s="1"/>
      <c r="C187" s="1"/>
      <c r="D187" s="43"/>
      <c r="E187" s="44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4"/>
      <c r="AC187" s="44"/>
      <c r="AD187" s="44"/>
      <c r="AF187" s="1"/>
    </row>
    <row r="188" spans="1:32" ht="18" customHeight="1" x14ac:dyDescent="0.2">
      <c r="A188" s="1"/>
      <c r="B188" s="1"/>
      <c r="C188" s="1"/>
      <c r="D188" s="43"/>
      <c r="E188" s="44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4"/>
      <c r="AC188" s="44"/>
      <c r="AD188" s="44"/>
      <c r="AF188" s="1"/>
    </row>
    <row r="189" spans="1:32" ht="18" customHeight="1" x14ac:dyDescent="0.2">
      <c r="A189" s="1"/>
      <c r="B189" s="1"/>
      <c r="C189" s="1"/>
      <c r="D189" s="43"/>
      <c r="E189" s="44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4"/>
      <c r="AC189" s="44"/>
      <c r="AD189" s="44"/>
      <c r="AF189" s="1"/>
    </row>
    <row r="190" spans="1:32" ht="18" customHeight="1" x14ac:dyDescent="0.2">
      <c r="A190" s="1"/>
      <c r="B190" s="1"/>
      <c r="C190" s="1"/>
      <c r="D190" s="43"/>
      <c r="E190" s="44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4"/>
      <c r="AC190" s="44"/>
      <c r="AD190" s="44"/>
      <c r="AF190" s="1"/>
    </row>
    <row r="191" spans="1:32" ht="18" customHeight="1" x14ac:dyDescent="0.2">
      <c r="A191" s="1"/>
      <c r="B191" s="1"/>
      <c r="C191" s="1"/>
      <c r="D191" s="43"/>
      <c r="E191" s="44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4"/>
      <c r="AC191" s="44"/>
      <c r="AD191" s="44"/>
      <c r="AF191" s="1"/>
    </row>
    <row r="192" spans="1:32" ht="18" customHeight="1" x14ac:dyDescent="0.2">
      <c r="A192" s="1"/>
      <c r="B192" s="1"/>
      <c r="C192" s="1"/>
      <c r="D192" s="43"/>
      <c r="E192" s="44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4"/>
      <c r="AC192" s="44"/>
      <c r="AD192" s="44"/>
      <c r="AF192" s="1"/>
    </row>
    <row r="193" spans="1:32" ht="18" customHeight="1" x14ac:dyDescent="0.2">
      <c r="A193" s="1"/>
      <c r="B193" s="1"/>
      <c r="C193" s="1"/>
      <c r="D193" s="43"/>
      <c r="E193" s="44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4"/>
      <c r="AC193" s="44"/>
      <c r="AD193" s="44"/>
      <c r="AF193" s="1"/>
    </row>
    <row r="194" spans="1:32" ht="18" customHeight="1" x14ac:dyDescent="0.2">
      <c r="A194" s="1"/>
      <c r="B194" s="1"/>
      <c r="C194" s="1"/>
      <c r="D194" s="43"/>
      <c r="E194" s="44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4"/>
      <c r="AC194" s="44"/>
      <c r="AD194" s="44"/>
      <c r="AF194" s="1"/>
    </row>
    <row r="195" spans="1:32" ht="18" customHeight="1" x14ac:dyDescent="0.2">
      <c r="A195" s="1"/>
      <c r="B195" s="1"/>
      <c r="C195" s="1"/>
      <c r="D195" s="43"/>
      <c r="E195" s="44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4"/>
      <c r="AC195" s="44"/>
      <c r="AD195" s="44"/>
      <c r="AF195" s="1"/>
    </row>
    <row r="196" spans="1:32" ht="18" customHeight="1" x14ac:dyDescent="0.2">
      <c r="A196" s="1"/>
      <c r="B196" s="1"/>
      <c r="C196" s="1"/>
      <c r="D196" s="43"/>
      <c r="E196" s="44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4"/>
      <c r="AC196" s="44"/>
      <c r="AD196" s="44"/>
      <c r="AF196" s="1"/>
    </row>
    <row r="197" spans="1:32" ht="18" customHeight="1" x14ac:dyDescent="0.2">
      <c r="A197" s="1"/>
      <c r="B197" s="1"/>
      <c r="C197" s="1"/>
      <c r="D197" s="43"/>
      <c r="E197" s="44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4"/>
      <c r="AC197" s="44"/>
      <c r="AD197" s="44"/>
      <c r="AF197" s="1"/>
    </row>
    <row r="198" spans="1:32" ht="18" customHeight="1" x14ac:dyDescent="0.2">
      <c r="A198" s="1"/>
      <c r="B198" s="1"/>
      <c r="C198" s="1"/>
      <c r="D198" s="43"/>
      <c r="E198" s="44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4"/>
      <c r="AC198" s="44"/>
      <c r="AD198" s="44"/>
      <c r="AF198" s="1"/>
    </row>
    <row r="199" spans="1:32" ht="18" customHeight="1" x14ac:dyDescent="0.2">
      <c r="A199" s="1"/>
      <c r="B199" s="1"/>
      <c r="C199" s="1"/>
      <c r="D199" s="43"/>
      <c r="E199" s="44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4"/>
      <c r="AC199" s="44"/>
      <c r="AD199" s="44"/>
      <c r="AF199" s="1"/>
    </row>
    <row r="200" spans="1:32" ht="18" customHeight="1" x14ac:dyDescent="0.2">
      <c r="A200" s="1"/>
      <c r="B200" s="1"/>
      <c r="C200" s="1"/>
      <c r="D200" s="43"/>
      <c r="E200" s="44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4"/>
      <c r="AC200" s="44"/>
      <c r="AD200" s="44"/>
      <c r="AF200" s="1"/>
    </row>
    <row r="201" spans="1:32" ht="18" customHeight="1" x14ac:dyDescent="0.2">
      <c r="A201" s="1"/>
      <c r="B201" s="1"/>
      <c r="C201" s="1"/>
      <c r="D201" s="43"/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4"/>
      <c r="AC201" s="44"/>
      <c r="AD201" s="44"/>
      <c r="AF201" s="1"/>
    </row>
    <row r="202" spans="1:32" ht="18" customHeight="1" x14ac:dyDescent="0.2">
      <c r="A202" s="1"/>
      <c r="B202" s="1"/>
      <c r="C202" s="1"/>
      <c r="D202" s="43"/>
      <c r="E202" s="44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4"/>
      <c r="AC202" s="44"/>
      <c r="AD202" s="44"/>
      <c r="AF202" s="1"/>
    </row>
    <row r="203" spans="1:32" ht="18" customHeight="1" x14ac:dyDescent="0.2">
      <c r="A203" s="1"/>
      <c r="B203" s="1"/>
      <c r="C203" s="1"/>
      <c r="D203" s="43"/>
      <c r="E203" s="44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4"/>
      <c r="AC203" s="44"/>
      <c r="AD203" s="44"/>
      <c r="AF203" s="1"/>
    </row>
    <row r="204" spans="1:32" ht="18" customHeight="1" x14ac:dyDescent="0.2">
      <c r="A204" s="1"/>
      <c r="B204" s="1"/>
      <c r="C204" s="1"/>
      <c r="D204" s="43"/>
      <c r="E204" s="44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4"/>
      <c r="AC204" s="44"/>
      <c r="AD204" s="44"/>
      <c r="AF204" s="1"/>
    </row>
    <row r="205" spans="1:32" ht="18" customHeight="1" x14ac:dyDescent="0.2">
      <c r="A205" s="1"/>
      <c r="B205" s="1"/>
      <c r="C205" s="1"/>
      <c r="D205" s="43"/>
      <c r="E205" s="44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4"/>
      <c r="AC205" s="44"/>
      <c r="AD205" s="44"/>
      <c r="AF205" s="1"/>
    </row>
    <row r="206" spans="1:32" ht="18" customHeight="1" x14ac:dyDescent="0.2">
      <c r="A206" s="1"/>
      <c r="B206" s="1"/>
      <c r="C206" s="1"/>
      <c r="D206" s="43"/>
      <c r="E206" s="44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4"/>
      <c r="AC206" s="44"/>
      <c r="AD206" s="44"/>
      <c r="AF206" s="1"/>
    </row>
    <row r="207" spans="1:32" ht="18" customHeight="1" x14ac:dyDescent="0.2">
      <c r="A207" s="1"/>
      <c r="B207" s="1"/>
      <c r="C207" s="1"/>
      <c r="D207" s="43"/>
      <c r="E207" s="44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4"/>
      <c r="AC207" s="44"/>
      <c r="AD207" s="44"/>
      <c r="AF207" s="1"/>
    </row>
    <row r="208" spans="1:32" ht="18" customHeight="1" x14ac:dyDescent="0.2">
      <c r="A208" s="1"/>
      <c r="B208" s="1"/>
      <c r="C208" s="1"/>
      <c r="D208" s="43"/>
      <c r="E208" s="44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4"/>
      <c r="AC208" s="44"/>
      <c r="AD208" s="44"/>
      <c r="AF208" s="1"/>
    </row>
    <row r="209" spans="1:32" ht="18" customHeight="1" x14ac:dyDescent="0.2">
      <c r="A209" s="1"/>
      <c r="B209" s="1"/>
      <c r="C209" s="1"/>
      <c r="D209" s="43"/>
      <c r="E209" s="44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4"/>
      <c r="AC209" s="44"/>
      <c r="AD209" s="44"/>
      <c r="AF209" s="1"/>
    </row>
    <row r="210" spans="1:32" ht="18" customHeight="1" x14ac:dyDescent="0.2">
      <c r="A210" s="1"/>
      <c r="B210" s="1"/>
      <c r="C210" s="1"/>
      <c r="D210" s="43"/>
      <c r="E210" s="44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4"/>
      <c r="AC210" s="44"/>
      <c r="AD210" s="44"/>
      <c r="AF210" s="1"/>
    </row>
    <row r="211" spans="1:32" ht="18" customHeight="1" x14ac:dyDescent="0.2">
      <c r="A211" s="1"/>
      <c r="B211" s="1"/>
      <c r="C211" s="1"/>
      <c r="D211" s="43"/>
      <c r="E211" s="44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4"/>
      <c r="AC211" s="44"/>
      <c r="AD211" s="44"/>
      <c r="AF211" s="1"/>
    </row>
    <row r="212" spans="1:32" ht="18" customHeight="1" x14ac:dyDescent="0.2">
      <c r="A212" s="1"/>
      <c r="B212" s="1"/>
      <c r="C212" s="1"/>
      <c r="D212" s="43"/>
      <c r="E212" s="44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4"/>
      <c r="AC212" s="44"/>
      <c r="AD212" s="44"/>
      <c r="AF212" s="1"/>
    </row>
    <row r="213" spans="1:32" ht="18" customHeight="1" x14ac:dyDescent="0.2">
      <c r="A213" s="1"/>
      <c r="B213" s="1"/>
      <c r="C213" s="1"/>
      <c r="D213" s="43"/>
      <c r="E213" s="44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4"/>
      <c r="AC213" s="44"/>
      <c r="AD213" s="44"/>
      <c r="AF213" s="1"/>
    </row>
    <row r="214" spans="1:32" ht="18" customHeight="1" x14ac:dyDescent="0.2">
      <c r="A214" s="1"/>
      <c r="B214" s="1"/>
      <c r="C214" s="1"/>
      <c r="D214" s="43"/>
      <c r="E214" s="44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4"/>
      <c r="AC214" s="44"/>
      <c r="AD214" s="44"/>
      <c r="AF214" s="1"/>
    </row>
    <row r="215" spans="1:32" ht="18" customHeight="1" x14ac:dyDescent="0.2">
      <c r="A215" s="1"/>
      <c r="B215" s="1"/>
      <c r="C215" s="1"/>
      <c r="D215" s="43"/>
      <c r="E215" s="44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4"/>
      <c r="AC215" s="44"/>
      <c r="AD215" s="44"/>
      <c r="AF215" s="1"/>
    </row>
    <row r="216" spans="1:32" ht="18" customHeight="1" x14ac:dyDescent="0.2">
      <c r="A216" s="1"/>
      <c r="B216" s="1"/>
      <c r="C216" s="1"/>
      <c r="D216" s="43"/>
      <c r="E216" s="44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4"/>
      <c r="AC216" s="44"/>
      <c r="AD216" s="44"/>
      <c r="AF216" s="1"/>
    </row>
    <row r="217" spans="1:32" ht="18" customHeight="1" x14ac:dyDescent="0.2">
      <c r="A217" s="1"/>
      <c r="B217" s="1"/>
      <c r="C217" s="1"/>
      <c r="D217" s="43"/>
      <c r="E217" s="44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4"/>
      <c r="AC217" s="44"/>
      <c r="AD217" s="44"/>
      <c r="AF217" s="1"/>
    </row>
    <row r="218" spans="1:32" ht="18" customHeight="1" x14ac:dyDescent="0.2">
      <c r="A218" s="1"/>
      <c r="B218" s="1"/>
      <c r="C218" s="1"/>
      <c r="D218" s="43"/>
      <c r="E218" s="44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4"/>
      <c r="AC218" s="44"/>
      <c r="AD218" s="44"/>
      <c r="AF218" s="1"/>
    </row>
    <row r="219" spans="1:32" ht="18" customHeight="1" x14ac:dyDescent="0.2">
      <c r="A219" s="1"/>
      <c r="B219" s="1"/>
      <c r="C219" s="1"/>
      <c r="D219" s="43"/>
      <c r="E219" s="44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4"/>
      <c r="AC219" s="44"/>
      <c r="AD219" s="44"/>
      <c r="AF219" s="1"/>
    </row>
    <row r="220" spans="1:32" ht="18" customHeight="1" x14ac:dyDescent="0.2">
      <c r="A220" s="1"/>
      <c r="B220" s="1"/>
      <c r="C220" s="1"/>
      <c r="D220" s="43"/>
      <c r="E220" s="4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4"/>
      <c r="AC220" s="44"/>
      <c r="AD220" s="44"/>
      <c r="AF220" s="1"/>
    </row>
    <row r="221" spans="1:32" ht="18" customHeight="1" x14ac:dyDescent="0.2">
      <c r="A221" s="1"/>
      <c r="B221" s="1"/>
      <c r="C221" s="1"/>
      <c r="D221" s="43"/>
      <c r="E221" s="44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4"/>
      <c r="AC221" s="44"/>
      <c r="AD221" s="44"/>
      <c r="AF221" s="1"/>
    </row>
    <row r="222" spans="1:32" ht="18" customHeight="1" x14ac:dyDescent="0.2">
      <c r="A222" s="1"/>
      <c r="B222" s="1"/>
      <c r="C222" s="1"/>
      <c r="D222" s="43"/>
      <c r="E222" s="44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4"/>
      <c r="AC222" s="44"/>
      <c r="AD222" s="44"/>
      <c r="AF222" s="1"/>
    </row>
    <row r="223" spans="1:32" ht="18" customHeight="1" x14ac:dyDescent="0.2">
      <c r="A223" s="1"/>
      <c r="B223" s="1"/>
      <c r="C223" s="1"/>
      <c r="D223" s="43"/>
      <c r="E223" s="44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4"/>
      <c r="AC223" s="44"/>
      <c r="AD223" s="44"/>
      <c r="AF223" s="1"/>
    </row>
    <row r="224" spans="1:32" ht="18" customHeight="1" x14ac:dyDescent="0.2">
      <c r="A224" s="1"/>
      <c r="B224" s="1"/>
      <c r="C224" s="1"/>
      <c r="D224" s="43"/>
      <c r="E224" s="44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4"/>
      <c r="AC224" s="44"/>
      <c r="AD224" s="44"/>
      <c r="AF224" s="1"/>
    </row>
    <row r="225" spans="1:32" ht="18" customHeight="1" x14ac:dyDescent="0.2">
      <c r="A225" s="1"/>
      <c r="B225" s="1"/>
      <c r="C225" s="1"/>
      <c r="D225" s="43"/>
      <c r="E225" s="44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4"/>
      <c r="AC225" s="44"/>
      <c r="AD225" s="44"/>
      <c r="AF225" s="1"/>
    </row>
    <row r="226" spans="1:32" ht="18" customHeight="1" x14ac:dyDescent="0.2">
      <c r="A226" s="1"/>
      <c r="B226" s="1"/>
      <c r="C226" s="1"/>
      <c r="D226" s="43"/>
      <c r="E226" s="44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4"/>
      <c r="AC226" s="44"/>
      <c r="AD226" s="44"/>
      <c r="AF226" s="1"/>
    </row>
    <row r="227" spans="1:32" ht="18" customHeight="1" x14ac:dyDescent="0.2">
      <c r="A227" s="1"/>
      <c r="B227" s="1"/>
      <c r="C227" s="1"/>
      <c r="D227" s="43"/>
      <c r="E227" s="44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4"/>
      <c r="AC227" s="44"/>
      <c r="AD227" s="44"/>
      <c r="AF227" s="1"/>
    </row>
    <row r="228" spans="1:32" ht="18" customHeight="1" x14ac:dyDescent="0.2">
      <c r="A228" s="1"/>
      <c r="B228" s="1"/>
      <c r="C228" s="1"/>
      <c r="D228" s="43"/>
      <c r="E228" s="44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4"/>
      <c r="AC228" s="44"/>
      <c r="AD228" s="44"/>
      <c r="AF228" s="1"/>
    </row>
    <row r="229" spans="1:32" ht="18" customHeight="1" x14ac:dyDescent="0.2">
      <c r="A229" s="1"/>
      <c r="B229" s="1"/>
      <c r="C229" s="1"/>
      <c r="D229" s="43"/>
      <c r="E229" s="44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4"/>
      <c r="AC229" s="44"/>
      <c r="AD229" s="44"/>
      <c r="AF229" s="1"/>
    </row>
    <row r="230" spans="1:32" ht="18" customHeight="1" x14ac:dyDescent="0.2">
      <c r="A230" s="1"/>
      <c r="B230" s="1"/>
      <c r="C230" s="1"/>
      <c r="D230" s="43"/>
      <c r="E230" s="44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4"/>
      <c r="AC230" s="44"/>
      <c r="AD230" s="44"/>
      <c r="AF230" s="1"/>
    </row>
    <row r="231" spans="1:32" ht="18" customHeight="1" x14ac:dyDescent="0.2">
      <c r="A231" s="1"/>
      <c r="B231" s="1"/>
      <c r="C231" s="1"/>
      <c r="D231" s="43"/>
      <c r="E231" s="4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4"/>
      <c r="AC231" s="44"/>
      <c r="AD231" s="44"/>
      <c r="AF231" s="1"/>
    </row>
    <row r="232" spans="1:32" ht="18" customHeight="1" x14ac:dyDescent="0.2">
      <c r="A232" s="1"/>
      <c r="B232" s="1"/>
      <c r="C232" s="1"/>
      <c r="D232" s="43"/>
      <c r="E232" s="44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4"/>
      <c r="AC232" s="44"/>
      <c r="AD232" s="44"/>
      <c r="AF232" s="1"/>
    </row>
    <row r="233" spans="1:32" ht="18" customHeight="1" x14ac:dyDescent="0.2">
      <c r="A233" s="1"/>
      <c r="B233" s="1"/>
      <c r="C233" s="1"/>
      <c r="D233" s="43"/>
      <c r="E233" s="44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4"/>
      <c r="AC233" s="44"/>
      <c r="AD233" s="44"/>
      <c r="AF233" s="1"/>
    </row>
    <row r="234" spans="1:32" ht="18" customHeight="1" x14ac:dyDescent="0.2">
      <c r="A234" s="1"/>
      <c r="B234" s="1"/>
      <c r="C234" s="1"/>
      <c r="D234" s="43"/>
      <c r="E234" s="44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4"/>
      <c r="AC234" s="44"/>
      <c r="AD234" s="44"/>
      <c r="AF234" s="1"/>
    </row>
    <row r="235" spans="1:32" ht="18" customHeight="1" x14ac:dyDescent="0.2">
      <c r="A235" s="1"/>
      <c r="B235" s="1"/>
      <c r="C235" s="1"/>
      <c r="D235" s="43"/>
      <c r="E235" s="44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4"/>
      <c r="AC235" s="44"/>
      <c r="AD235" s="44"/>
      <c r="AF235" s="1"/>
    </row>
    <row r="236" spans="1:32" ht="18" customHeight="1" x14ac:dyDescent="0.2">
      <c r="A236" s="1"/>
      <c r="B236" s="1"/>
      <c r="C236" s="1"/>
      <c r="D236" s="43"/>
      <c r="E236" s="44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4"/>
      <c r="AC236" s="44"/>
      <c r="AD236" s="44"/>
      <c r="AF236" s="1"/>
    </row>
    <row r="237" spans="1:32" ht="18" customHeight="1" x14ac:dyDescent="0.2">
      <c r="A237" s="1"/>
      <c r="B237" s="1"/>
      <c r="C237" s="1"/>
      <c r="D237" s="43"/>
      <c r="E237" s="44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4"/>
      <c r="AC237" s="44"/>
      <c r="AD237" s="44"/>
      <c r="AF237" s="1"/>
    </row>
    <row r="238" spans="1:32" ht="18" customHeight="1" x14ac:dyDescent="0.2">
      <c r="A238" s="1"/>
      <c r="B238" s="1"/>
      <c r="C238" s="1"/>
      <c r="D238" s="43"/>
      <c r="E238" s="44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4"/>
      <c r="AC238" s="44"/>
      <c r="AD238" s="44"/>
      <c r="AF238" s="1"/>
    </row>
    <row r="239" spans="1:32" ht="18" customHeight="1" x14ac:dyDescent="0.2">
      <c r="A239" s="1"/>
      <c r="B239" s="1"/>
      <c r="C239" s="1"/>
      <c r="D239" s="19"/>
      <c r="E239" s="20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20"/>
      <c r="AC239" s="20"/>
      <c r="AD239" s="20"/>
      <c r="AF239" s="1"/>
    </row>
    <row r="240" spans="1:32" ht="18" customHeight="1" x14ac:dyDescent="0.2">
      <c r="A240" s="1"/>
      <c r="B240" s="1"/>
      <c r="C240" s="1"/>
      <c r="D240" s="19"/>
      <c r="E240" s="20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20"/>
      <c r="AC240" s="20"/>
      <c r="AD240" s="20"/>
      <c r="AF240" s="1"/>
    </row>
    <row r="241" spans="1:32" ht="18" customHeight="1" x14ac:dyDescent="0.2">
      <c r="A241" s="1"/>
      <c r="B241" s="1"/>
      <c r="C241" s="1"/>
      <c r="D241" s="19"/>
      <c r="E241" s="20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20"/>
      <c r="AC241" s="20"/>
      <c r="AD241" s="20"/>
      <c r="AF241" s="1"/>
    </row>
    <row r="242" spans="1:32" ht="18" customHeight="1" x14ac:dyDescent="0.2">
      <c r="A242" s="1"/>
      <c r="B242" s="1"/>
      <c r="C242" s="1"/>
      <c r="D242" s="19"/>
      <c r="E242" s="20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20"/>
      <c r="AC242" s="20"/>
      <c r="AD242" s="20"/>
      <c r="AF242" s="1"/>
    </row>
    <row r="243" spans="1:32" ht="18" customHeight="1" x14ac:dyDescent="0.2">
      <c r="A243" s="1"/>
      <c r="B243" s="1"/>
      <c r="C243" s="1"/>
      <c r="D243" s="19"/>
      <c r="E243" s="20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20"/>
      <c r="AC243" s="20"/>
      <c r="AD243" s="20"/>
      <c r="AF243" s="1"/>
    </row>
    <row r="244" spans="1:32" ht="18" customHeight="1" x14ac:dyDescent="0.2">
      <c r="A244" s="1"/>
      <c r="B244" s="1"/>
      <c r="C244" s="1"/>
      <c r="D244" s="19"/>
      <c r="E244" s="20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20"/>
      <c r="AC244" s="20"/>
      <c r="AD244" s="20"/>
      <c r="AF244" s="1"/>
    </row>
    <row r="245" spans="1:32" ht="18" customHeight="1" x14ac:dyDescent="0.2">
      <c r="A245" s="1"/>
      <c r="B245" s="1"/>
      <c r="C245" s="1"/>
      <c r="D245" s="19"/>
      <c r="E245" s="20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20"/>
      <c r="AC245" s="20"/>
      <c r="AD245" s="20"/>
      <c r="AF245" s="1"/>
    </row>
    <row r="246" spans="1:32" ht="18" customHeight="1" x14ac:dyDescent="0.2">
      <c r="A246" s="1"/>
      <c r="B246" s="1"/>
      <c r="C246" s="1"/>
      <c r="D246" s="19"/>
      <c r="E246" s="20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20"/>
      <c r="AC246" s="20"/>
      <c r="AD246" s="20"/>
      <c r="AF246" s="1"/>
    </row>
    <row r="247" spans="1:32" ht="18" customHeight="1" x14ac:dyDescent="0.2">
      <c r="A247" s="1"/>
      <c r="B247" s="1"/>
      <c r="C247" s="1"/>
      <c r="D247" s="19"/>
      <c r="E247" s="20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20"/>
      <c r="AC247" s="20"/>
      <c r="AD247" s="20"/>
      <c r="AF247" s="1"/>
    </row>
    <row r="248" spans="1:32" ht="18" customHeight="1" x14ac:dyDescent="0.2">
      <c r="A248" s="1"/>
      <c r="B248" s="1"/>
      <c r="C248" s="1"/>
      <c r="D248" s="19"/>
      <c r="E248" s="20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20"/>
      <c r="AC248" s="20"/>
      <c r="AD248" s="20"/>
      <c r="AF248" s="1"/>
    </row>
    <row r="249" spans="1:32" ht="18" customHeight="1" x14ac:dyDescent="0.2">
      <c r="A249" s="1"/>
      <c r="B249" s="1"/>
      <c r="C249" s="1"/>
      <c r="D249" s="19"/>
      <c r="E249" s="20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20"/>
      <c r="AC249" s="20"/>
      <c r="AD249" s="20"/>
      <c r="AF249" s="1"/>
    </row>
    <row r="250" spans="1:32" ht="18" customHeight="1" x14ac:dyDescent="0.2">
      <c r="A250" s="1"/>
      <c r="B250" s="1"/>
      <c r="C250" s="1"/>
      <c r="D250" s="19"/>
      <c r="E250" s="20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20"/>
      <c r="AC250" s="20"/>
      <c r="AD250" s="20"/>
      <c r="AF250" s="1"/>
    </row>
    <row r="251" spans="1:32" ht="18" customHeight="1" x14ac:dyDescent="0.2">
      <c r="A251" s="1"/>
      <c r="B251" s="1"/>
      <c r="C251" s="1"/>
      <c r="D251" s="19"/>
      <c r="E251" s="20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20"/>
      <c r="AC251" s="20"/>
      <c r="AD251" s="20"/>
      <c r="AF251" s="1"/>
    </row>
    <row r="252" spans="1:32" ht="18" customHeight="1" x14ac:dyDescent="0.2">
      <c r="A252" s="1"/>
      <c r="B252" s="1"/>
      <c r="C252" s="1"/>
      <c r="D252" s="19"/>
      <c r="E252" s="20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20"/>
      <c r="AC252" s="20"/>
      <c r="AD252" s="20"/>
      <c r="AF252" s="1"/>
    </row>
    <row r="253" spans="1:32" ht="18" customHeight="1" x14ac:dyDescent="0.2">
      <c r="A253" s="1"/>
      <c r="B253" s="1"/>
      <c r="C253" s="1"/>
      <c r="D253" s="19"/>
      <c r="E253" s="20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20"/>
      <c r="AC253" s="20"/>
      <c r="AD253" s="20"/>
      <c r="AF253" s="1"/>
    </row>
    <row r="254" spans="1:32" ht="18" customHeight="1" x14ac:dyDescent="0.2">
      <c r="A254" s="1"/>
      <c r="B254" s="1"/>
      <c r="C254" s="1"/>
      <c r="D254" s="19"/>
      <c r="E254" s="20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20"/>
      <c r="AC254" s="20"/>
      <c r="AD254" s="20"/>
      <c r="AF254" s="1"/>
    </row>
    <row r="255" spans="1:32" ht="18" customHeight="1" x14ac:dyDescent="0.2">
      <c r="A255" s="1"/>
      <c r="B255" s="1"/>
      <c r="C255" s="1"/>
      <c r="D255" s="19"/>
      <c r="E255" s="20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20"/>
      <c r="AC255" s="20"/>
      <c r="AD255" s="20"/>
      <c r="AF255" s="1"/>
    </row>
    <row r="256" spans="1:32" ht="18" customHeight="1" x14ac:dyDescent="0.2">
      <c r="A256" s="1"/>
      <c r="B256" s="1"/>
      <c r="C256" s="1"/>
      <c r="D256" s="19"/>
      <c r="E256" s="20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20"/>
      <c r="AC256" s="20"/>
      <c r="AD256" s="20"/>
      <c r="AF256" s="1"/>
    </row>
    <row r="257" spans="1:32" ht="18" customHeight="1" x14ac:dyDescent="0.2">
      <c r="A257" s="1"/>
      <c r="B257" s="1"/>
      <c r="C257" s="1"/>
      <c r="D257" s="19"/>
      <c r="E257" s="20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20"/>
      <c r="AC257" s="20"/>
      <c r="AD257" s="20"/>
      <c r="AF257" s="1"/>
    </row>
    <row r="258" spans="1:32" ht="18" customHeight="1" x14ac:dyDescent="0.2">
      <c r="A258" s="1"/>
      <c r="B258" s="1"/>
      <c r="C258" s="1"/>
      <c r="D258" s="19"/>
      <c r="E258" s="20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20"/>
      <c r="AC258" s="20"/>
      <c r="AD258" s="20"/>
      <c r="AF258" s="1"/>
    </row>
    <row r="259" spans="1:32" ht="18" customHeight="1" x14ac:dyDescent="0.2">
      <c r="A259" s="1"/>
      <c r="B259" s="1"/>
      <c r="C259" s="1"/>
      <c r="D259" s="19"/>
      <c r="E259" s="20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20"/>
      <c r="AC259" s="20"/>
      <c r="AD259" s="20"/>
      <c r="AF259" s="1"/>
    </row>
    <row r="260" spans="1:32" ht="18" customHeight="1" x14ac:dyDescent="0.2">
      <c r="A260" s="1"/>
      <c r="B260" s="1"/>
      <c r="C260" s="1"/>
      <c r="D260" s="19"/>
      <c r="E260" s="20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20"/>
      <c r="AC260" s="20"/>
      <c r="AD260" s="20"/>
      <c r="AF260" s="1"/>
    </row>
    <row r="261" spans="1:32" ht="18" customHeight="1" x14ac:dyDescent="0.2">
      <c r="A261" s="1"/>
      <c r="B261" s="1"/>
      <c r="C261" s="1"/>
      <c r="D261" s="19"/>
      <c r="E261" s="20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20"/>
      <c r="AC261" s="20"/>
      <c r="AD261" s="20"/>
      <c r="AF261" s="1"/>
    </row>
    <row r="262" spans="1:32" ht="18" customHeight="1" x14ac:dyDescent="0.2">
      <c r="A262" s="1"/>
      <c r="B262" s="1"/>
      <c r="C262" s="1"/>
      <c r="D262" s="19"/>
      <c r="E262" s="20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20"/>
      <c r="AC262" s="20"/>
      <c r="AD262" s="20"/>
      <c r="AF262" s="1"/>
    </row>
    <row r="263" spans="1:32" ht="18" customHeight="1" x14ac:dyDescent="0.2">
      <c r="A263" s="1"/>
      <c r="B263" s="1"/>
      <c r="C263" s="1"/>
      <c r="D263" s="19"/>
      <c r="E263" s="20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20"/>
      <c r="AC263" s="20"/>
      <c r="AD263" s="20"/>
      <c r="AF263" s="1"/>
    </row>
    <row r="264" spans="1:32" ht="18" customHeight="1" x14ac:dyDescent="0.2">
      <c r="A264" s="1"/>
      <c r="B264" s="1"/>
      <c r="C264" s="1"/>
      <c r="D264" s="19"/>
      <c r="E264" s="20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20"/>
      <c r="AC264" s="20"/>
      <c r="AD264" s="20"/>
      <c r="AF264" s="1"/>
    </row>
    <row r="265" spans="1:32" ht="18" customHeight="1" x14ac:dyDescent="0.2">
      <c r="A265" s="1"/>
      <c r="B265" s="1"/>
      <c r="C265" s="1"/>
      <c r="D265" s="19"/>
      <c r="E265" s="20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20"/>
      <c r="AC265" s="20"/>
      <c r="AD265" s="20"/>
      <c r="AF265" s="1"/>
    </row>
    <row r="266" spans="1:32" ht="18" customHeight="1" x14ac:dyDescent="0.2">
      <c r="A266" s="1"/>
      <c r="B266" s="1"/>
      <c r="C266" s="1"/>
      <c r="D266" s="19"/>
      <c r="E266" s="20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20"/>
      <c r="AC266" s="20"/>
      <c r="AD266" s="20"/>
      <c r="AF266" s="1"/>
    </row>
    <row r="267" spans="1:32" ht="18" customHeight="1" x14ac:dyDescent="0.2">
      <c r="A267" s="1"/>
      <c r="B267" s="1"/>
      <c r="C267" s="1"/>
      <c r="D267" s="19"/>
      <c r="E267" s="20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20"/>
      <c r="AC267" s="20"/>
      <c r="AD267" s="20"/>
      <c r="AF267" s="1"/>
    </row>
    <row r="268" spans="1:32" ht="18" customHeight="1" x14ac:dyDescent="0.2">
      <c r="A268" s="1"/>
      <c r="B268" s="1"/>
      <c r="C268" s="1"/>
      <c r="D268" s="19"/>
      <c r="E268" s="20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20"/>
      <c r="AC268" s="20"/>
      <c r="AD268" s="20"/>
      <c r="AF268" s="1"/>
    </row>
    <row r="269" spans="1:32" ht="18" customHeight="1" x14ac:dyDescent="0.2">
      <c r="A269" s="1"/>
      <c r="B269" s="1"/>
      <c r="C269" s="1"/>
      <c r="D269" s="19"/>
      <c r="E269" s="20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20"/>
      <c r="AC269" s="20"/>
      <c r="AD269" s="20"/>
      <c r="AF269" s="1"/>
    </row>
    <row r="270" spans="1:32" ht="18" customHeight="1" x14ac:dyDescent="0.2">
      <c r="A270" s="1"/>
      <c r="B270" s="1"/>
      <c r="C270" s="1"/>
      <c r="D270" s="19"/>
      <c r="E270" s="20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20"/>
      <c r="AC270" s="20"/>
      <c r="AD270" s="20"/>
      <c r="AF270" s="1"/>
    </row>
    <row r="271" spans="1:32" ht="18" customHeight="1" x14ac:dyDescent="0.2">
      <c r="A271" s="1"/>
      <c r="B271" s="1"/>
      <c r="C271" s="1"/>
      <c r="D271" s="19"/>
      <c r="E271" s="20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20"/>
      <c r="AC271" s="20"/>
      <c r="AD271" s="20"/>
      <c r="AF271" s="1"/>
    </row>
    <row r="272" spans="1:32" ht="18" customHeight="1" x14ac:dyDescent="0.2">
      <c r="A272" s="1"/>
      <c r="B272" s="1"/>
      <c r="C272" s="1"/>
      <c r="D272" s="19"/>
      <c r="E272" s="20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20"/>
      <c r="AC272" s="20"/>
      <c r="AD272" s="20"/>
      <c r="AF272" s="1"/>
    </row>
    <row r="273" spans="1:32" ht="18" customHeight="1" x14ac:dyDescent="0.2">
      <c r="A273" s="1"/>
      <c r="B273" s="1"/>
      <c r="C273" s="1"/>
      <c r="D273" s="19"/>
      <c r="E273" s="20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20"/>
      <c r="AC273" s="20"/>
      <c r="AD273" s="20"/>
      <c r="AF273" s="1"/>
    </row>
    <row r="274" spans="1:32" ht="18" customHeight="1" x14ac:dyDescent="0.2">
      <c r="A274" s="1"/>
      <c r="B274" s="1"/>
      <c r="C274" s="1"/>
      <c r="D274" s="19"/>
      <c r="E274" s="20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20"/>
      <c r="AC274" s="20"/>
      <c r="AD274" s="20"/>
      <c r="AF274" s="1"/>
    </row>
    <row r="275" spans="1:32" ht="18" customHeight="1" x14ac:dyDescent="0.2">
      <c r="A275" s="1"/>
      <c r="B275" s="1"/>
      <c r="C275" s="1"/>
      <c r="D275" s="19"/>
      <c r="E275" s="20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20"/>
      <c r="AC275" s="20"/>
      <c r="AD275" s="20"/>
      <c r="AF275" s="1"/>
    </row>
    <row r="276" spans="1:32" ht="18" customHeight="1" x14ac:dyDescent="0.2">
      <c r="A276" s="1"/>
      <c r="B276" s="1"/>
      <c r="C276" s="1"/>
      <c r="D276" s="19"/>
      <c r="E276" s="20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20"/>
      <c r="AC276" s="20"/>
      <c r="AD276" s="20"/>
      <c r="AF276" s="1"/>
    </row>
    <row r="277" spans="1:32" ht="18" customHeight="1" x14ac:dyDescent="0.2">
      <c r="A277" s="1"/>
      <c r="B277" s="1"/>
      <c r="C277" s="1"/>
      <c r="D277" s="19"/>
      <c r="E277" s="20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20"/>
      <c r="AC277" s="20"/>
      <c r="AD277" s="20"/>
      <c r="AF277" s="1"/>
    </row>
    <row r="278" spans="1:32" ht="18" customHeight="1" x14ac:dyDescent="0.2">
      <c r="A278" s="1"/>
      <c r="B278" s="1"/>
      <c r="C278" s="1"/>
      <c r="D278" s="19"/>
      <c r="E278" s="20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20"/>
      <c r="AC278" s="20"/>
      <c r="AD278" s="20"/>
      <c r="AF278" s="1"/>
    </row>
    <row r="279" spans="1:32" ht="18" customHeight="1" x14ac:dyDescent="0.2">
      <c r="A279" s="1"/>
      <c r="B279" s="1"/>
      <c r="C279" s="1"/>
      <c r="D279" s="19"/>
      <c r="E279" s="20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20"/>
      <c r="AC279" s="20"/>
      <c r="AD279" s="20"/>
      <c r="AF279" s="1"/>
    </row>
    <row r="280" spans="1:32" ht="18" customHeight="1" x14ac:dyDescent="0.2">
      <c r="A280" s="1"/>
      <c r="B280" s="1"/>
      <c r="C280" s="1"/>
      <c r="D280" s="19"/>
      <c r="E280" s="20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20"/>
      <c r="AC280" s="20"/>
      <c r="AD280" s="20"/>
      <c r="AF280" s="1"/>
    </row>
    <row r="281" spans="1:32" ht="18" customHeight="1" x14ac:dyDescent="0.2">
      <c r="A281" s="1"/>
      <c r="B281" s="1"/>
      <c r="C281" s="1"/>
      <c r="D281" s="19"/>
      <c r="E281" s="20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20"/>
      <c r="AC281" s="20"/>
      <c r="AD281" s="20"/>
      <c r="AF281" s="1"/>
    </row>
    <row r="282" spans="1:32" ht="18" customHeight="1" x14ac:dyDescent="0.2">
      <c r="A282" s="1"/>
      <c r="B282" s="1"/>
      <c r="C282" s="1"/>
      <c r="D282" s="19"/>
      <c r="E282" s="20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20"/>
      <c r="AC282" s="20"/>
      <c r="AD282" s="20"/>
      <c r="AF282" s="1"/>
    </row>
    <row r="283" spans="1:32" ht="18" customHeight="1" x14ac:dyDescent="0.2">
      <c r="A283" s="1"/>
      <c r="B283" s="1"/>
      <c r="C283" s="1"/>
      <c r="D283" s="19"/>
      <c r="E283" s="20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20"/>
      <c r="AC283" s="20"/>
      <c r="AD283" s="20"/>
      <c r="AF283" s="1"/>
    </row>
    <row r="284" spans="1:32" ht="18" customHeight="1" x14ac:dyDescent="0.2">
      <c r="A284" s="1"/>
      <c r="B284" s="1"/>
      <c r="C284" s="1"/>
      <c r="D284" s="19"/>
      <c r="E284" s="20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20"/>
      <c r="AC284" s="20"/>
      <c r="AD284" s="20"/>
      <c r="AF284" s="1"/>
    </row>
    <row r="285" spans="1:32" ht="18" customHeight="1" x14ac:dyDescent="0.2">
      <c r="A285" s="1"/>
      <c r="B285" s="1"/>
      <c r="C285" s="1"/>
      <c r="D285" s="19"/>
      <c r="E285" s="20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20"/>
      <c r="AC285" s="20"/>
      <c r="AD285" s="20"/>
      <c r="AF285" s="1"/>
    </row>
    <row r="286" spans="1:32" ht="18" customHeight="1" x14ac:dyDescent="0.2">
      <c r="A286" s="1"/>
      <c r="B286" s="1"/>
      <c r="C286" s="1"/>
      <c r="D286" s="19"/>
      <c r="E286" s="20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20"/>
      <c r="AC286" s="20"/>
      <c r="AD286" s="20"/>
      <c r="AF286" s="1"/>
    </row>
    <row r="287" spans="1:32" ht="18" customHeight="1" x14ac:dyDescent="0.2">
      <c r="A287" s="1"/>
      <c r="B287" s="1"/>
      <c r="C287" s="1"/>
      <c r="D287" s="19"/>
      <c r="E287" s="20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20"/>
      <c r="AC287" s="20"/>
      <c r="AD287" s="20"/>
      <c r="AF287" s="1"/>
    </row>
    <row r="288" spans="1:32" ht="18" customHeight="1" x14ac:dyDescent="0.2">
      <c r="A288" s="1"/>
      <c r="B288" s="1"/>
      <c r="C288" s="1"/>
      <c r="D288" s="19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20"/>
      <c r="AC288" s="20"/>
      <c r="AD288" s="20"/>
      <c r="AF288" s="1"/>
    </row>
    <row r="289" spans="1:32" ht="18" customHeight="1" x14ac:dyDescent="0.2">
      <c r="A289" s="1"/>
      <c r="B289" s="1"/>
      <c r="C289" s="1"/>
      <c r="D289" s="19"/>
      <c r="E289" s="20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20"/>
      <c r="AC289" s="20"/>
      <c r="AD289" s="20"/>
      <c r="AF289" s="1"/>
    </row>
    <row r="290" spans="1:32" ht="18" customHeight="1" x14ac:dyDescent="0.2">
      <c r="A290" s="1"/>
      <c r="B290" s="1"/>
      <c r="C290" s="1"/>
      <c r="D290" s="19"/>
      <c r="E290" s="20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20"/>
      <c r="AC290" s="20"/>
      <c r="AD290" s="20"/>
      <c r="AF290" s="1"/>
    </row>
    <row r="291" spans="1:32" ht="18" customHeight="1" x14ac:dyDescent="0.2">
      <c r="A291" s="1"/>
      <c r="B291" s="1"/>
      <c r="C291" s="1"/>
      <c r="D291" s="19"/>
      <c r="E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20"/>
      <c r="AC291" s="20"/>
      <c r="AD291" s="20"/>
      <c r="AF291" s="1"/>
    </row>
    <row r="292" spans="1:32" ht="18" customHeight="1" x14ac:dyDescent="0.2">
      <c r="A292" s="1"/>
      <c r="B292" s="1"/>
      <c r="C292" s="1"/>
      <c r="D292" s="19"/>
      <c r="E292" s="20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20"/>
      <c r="AC292" s="20"/>
      <c r="AD292" s="20"/>
      <c r="AF292" s="1"/>
    </row>
    <row r="293" spans="1:32" ht="18" customHeight="1" x14ac:dyDescent="0.2">
      <c r="A293" s="1"/>
      <c r="B293" s="1"/>
      <c r="C293" s="1"/>
      <c r="D293" s="19"/>
      <c r="E293" s="20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20"/>
      <c r="AC293" s="20"/>
      <c r="AD293" s="20"/>
      <c r="AF293" s="1"/>
    </row>
    <row r="294" spans="1:32" ht="18" customHeight="1" x14ac:dyDescent="0.2">
      <c r="A294" s="1"/>
      <c r="B294" s="1"/>
      <c r="C294" s="1"/>
      <c r="D294" s="19"/>
      <c r="E294" s="20"/>
      <c r="F294" s="19"/>
      <c r="G294" s="19"/>
      <c r="H294" s="19"/>
      <c r="I294" s="19"/>
      <c r="J294" s="19"/>
      <c r="K294" s="19"/>
      <c r="T294" s="19"/>
      <c r="U294" s="19"/>
      <c r="V294" s="19"/>
      <c r="W294" s="19"/>
      <c r="X294" s="19"/>
      <c r="Y294" s="19"/>
      <c r="Z294" s="19"/>
      <c r="AA294" s="19"/>
      <c r="AB294" s="20"/>
      <c r="AC294" s="20"/>
      <c r="AD294" s="20"/>
      <c r="AF294" s="1"/>
    </row>
    <row r="295" spans="1:32" ht="18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F295" s="1"/>
    </row>
    <row r="296" spans="1:32" ht="18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F296" s="1"/>
    </row>
    <row r="297" spans="1:32" ht="18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F297" s="1"/>
    </row>
    <row r="298" spans="1:32" ht="18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F298" s="1"/>
    </row>
    <row r="299" spans="1:32" ht="18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F299" s="1"/>
    </row>
    <row r="300" spans="1:32" ht="18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F300" s="1"/>
    </row>
    <row r="301" spans="1:32" ht="18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F301" s="1"/>
    </row>
    <row r="302" spans="1:32" ht="18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F302" s="1"/>
    </row>
    <row r="303" spans="1:32" ht="18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F303" s="1"/>
    </row>
    <row r="304" spans="1:32" ht="18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F304" s="1"/>
    </row>
    <row r="305" spans="1:32" ht="18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F305" s="1"/>
    </row>
    <row r="306" spans="1:32" ht="18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F306" s="1"/>
    </row>
    <row r="307" spans="1:32" ht="18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F307" s="1"/>
    </row>
    <row r="308" spans="1:32" ht="18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F308" s="1"/>
    </row>
    <row r="309" spans="1:32" ht="18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F309" s="1"/>
    </row>
    <row r="310" spans="1:32" ht="18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F310" s="1"/>
    </row>
    <row r="311" spans="1:32" ht="18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F311" s="1"/>
    </row>
    <row r="312" spans="1:32" ht="18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F312" s="1"/>
    </row>
    <row r="313" spans="1:32" ht="18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F313" s="1"/>
    </row>
    <row r="314" spans="1:32" ht="18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F314" s="1"/>
    </row>
    <row r="315" spans="1:32" ht="18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F315" s="1"/>
    </row>
    <row r="316" spans="1:32" ht="18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F316" s="1"/>
    </row>
    <row r="317" spans="1:32" ht="18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F317" s="1"/>
    </row>
    <row r="318" spans="1:32" ht="18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F318" s="1"/>
    </row>
    <row r="319" spans="1:32" ht="18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F319" s="1"/>
    </row>
    <row r="320" spans="1:32" ht="18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F320" s="1"/>
    </row>
    <row r="321" spans="1:32" ht="18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F321" s="1"/>
    </row>
    <row r="322" spans="1:32" ht="18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F322" s="1"/>
    </row>
    <row r="323" spans="1:32" ht="18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F323" s="1"/>
    </row>
    <row r="324" spans="1:32" ht="18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F324" s="1"/>
    </row>
    <row r="325" spans="1:32" ht="18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F325" s="1"/>
    </row>
    <row r="326" spans="1:32" ht="18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F326" s="1"/>
    </row>
    <row r="327" spans="1:32" ht="18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F327" s="1"/>
    </row>
    <row r="328" spans="1:32" ht="18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F328" s="1"/>
    </row>
    <row r="329" spans="1:32" ht="18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F329" s="1"/>
    </row>
    <row r="330" spans="1:32" ht="18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F330" s="1"/>
    </row>
    <row r="331" spans="1:32" ht="18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F331" s="1"/>
    </row>
    <row r="332" spans="1:32" ht="18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F332" s="1"/>
    </row>
    <row r="333" spans="1:32" ht="18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F333" s="1"/>
    </row>
    <row r="334" spans="1:32" ht="18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F334" s="1"/>
    </row>
    <row r="335" spans="1:32" ht="18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F335" s="1"/>
    </row>
    <row r="336" spans="1:32" ht="18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F336" s="1"/>
    </row>
    <row r="337" spans="1:32" ht="18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F337" s="1"/>
    </row>
    <row r="338" spans="1:32" ht="18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F338" s="1"/>
    </row>
    <row r="339" spans="1:32" ht="18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F339" s="1"/>
    </row>
    <row r="340" spans="1:32" ht="18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F340" s="1"/>
    </row>
    <row r="341" spans="1:32" ht="18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F341" s="1"/>
    </row>
    <row r="342" spans="1:32" ht="18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F342" s="1"/>
    </row>
    <row r="343" spans="1:32" ht="18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F343" s="1"/>
    </row>
    <row r="344" spans="1:32" ht="18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F344" s="1"/>
    </row>
    <row r="345" spans="1:32" ht="18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F345" s="1"/>
    </row>
    <row r="346" spans="1:32" ht="18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F346" s="1"/>
    </row>
    <row r="347" spans="1:32" ht="18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F347" s="1"/>
    </row>
    <row r="348" spans="1:32" ht="18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F348" s="1"/>
    </row>
    <row r="349" spans="1:32" ht="18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F349" s="1"/>
    </row>
    <row r="350" spans="1:32" ht="18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F350" s="1"/>
    </row>
    <row r="351" spans="1:32" ht="18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F351" s="1"/>
    </row>
    <row r="352" spans="1:32" ht="18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F352" s="1"/>
    </row>
    <row r="353" spans="1:32" ht="18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F353" s="1"/>
    </row>
    <row r="354" spans="1:32" ht="18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F354" s="1"/>
    </row>
    <row r="355" spans="1:32" ht="18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F355" s="1"/>
    </row>
    <row r="356" spans="1:32" ht="18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F356" s="1"/>
    </row>
    <row r="357" spans="1:32" ht="18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F357" s="1"/>
    </row>
    <row r="358" spans="1:32" ht="18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F358" s="1"/>
    </row>
    <row r="359" spans="1:32" ht="18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F359" s="1"/>
    </row>
    <row r="360" spans="1:32" ht="18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F360" s="1"/>
    </row>
    <row r="361" spans="1:3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F361" s="1"/>
    </row>
    <row r="362" spans="1:3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F362" s="1"/>
    </row>
    <row r="363" spans="1:3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F363" s="1"/>
    </row>
    <row r="364" spans="1:3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F364" s="1"/>
    </row>
    <row r="365" spans="1:3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F365" s="1"/>
    </row>
    <row r="366" spans="1:3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F366" s="1"/>
    </row>
    <row r="367" spans="1:3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F367" s="1"/>
    </row>
    <row r="368" spans="1:3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F368" s="1"/>
    </row>
    <row r="369" spans="1:3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F369" s="1"/>
    </row>
    <row r="370" spans="1:3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F370" s="1"/>
    </row>
    <row r="371" spans="1:3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F371" s="1"/>
    </row>
    <row r="372" spans="1:3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F372" s="1"/>
    </row>
    <row r="373" spans="1:3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F373" s="1"/>
    </row>
    <row r="374" spans="1:3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F374" s="1"/>
    </row>
    <row r="375" spans="1:3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F375" s="1"/>
    </row>
    <row r="376" spans="1:3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F376" s="1"/>
    </row>
    <row r="377" spans="1:3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F377" s="1"/>
    </row>
    <row r="378" spans="1:3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F378" s="1"/>
    </row>
    <row r="379" spans="1:3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F379" s="1"/>
    </row>
    <row r="380" spans="1:3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F380" s="1"/>
    </row>
    <row r="381" spans="1:3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F381" s="1"/>
    </row>
    <row r="382" spans="1:3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F382" s="1"/>
    </row>
    <row r="383" spans="1:3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F383" s="1"/>
    </row>
    <row r="384" spans="1:3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F384" s="1"/>
    </row>
    <row r="385" spans="1:3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F385" s="1"/>
    </row>
    <row r="386" spans="1:3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F386" s="1"/>
    </row>
    <row r="387" spans="1:3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F387" s="1"/>
    </row>
    <row r="388" spans="1:3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F388" s="1"/>
    </row>
    <row r="389" spans="1:3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F389" s="1"/>
    </row>
    <row r="390" spans="1:3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F390" s="1"/>
    </row>
    <row r="391" spans="1:3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F391" s="1"/>
    </row>
    <row r="392" spans="1:3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F392" s="1"/>
    </row>
    <row r="393" spans="1:3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F393" s="1"/>
    </row>
    <row r="394" spans="1:3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F394" s="1"/>
    </row>
    <row r="395" spans="1:3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F395" s="1"/>
    </row>
    <row r="396" spans="1:3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F396" s="1"/>
    </row>
    <row r="397" spans="1:3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F397" s="1"/>
    </row>
    <row r="398" spans="1:3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F398" s="1"/>
    </row>
    <row r="399" spans="1:3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F399" s="1"/>
    </row>
    <row r="400" spans="1:3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F400" s="1"/>
    </row>
    <row r="401" spans="1:3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F401" s="1"/>
    </row>
    <row r="402" spans="1:3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F402" s="1"/>
    </row>
    <row r="403" spans="1:3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F403" s="1"/>
    </row>
    <row r="404" spans="1:3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F404" s="1"/>
    </row>
    <row r="405" spans="1:3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F405" s="1"/>
    </row>
    <row r="406" spans="1:3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F406" s="1"/>
    </row>
    <row r="407" spans="1:3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F407" s="1"/>
    </row>
    <row r="408" spans="1:3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F408" s="1"/>
    </row>
    <row r="409" spans="1:3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F409" s="1"/>
    </row>
    <row r="410" spans="1:3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F410" s="1"/>
    </row>
    <row r="411" spans="1:3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F411" s="1"/>
    </row>
    <row r="412" spans="1:3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F412" s="1"/>
    </row>
    <row r="413" spans="1:3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F413" s="1"/>
    </row>
    <row r="414" spans="1:3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F414" s="1"/>
    </row>
    <row r="415" spans="1:3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F415" s="1"/>
    </row>
    <row r="416" spans="1:3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F416" s="1"/>
    </row>
    <row r="417" spans="1:3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F417" s="1"/>
    </row>
    <row r="418" spans="1:3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F418" s="1"/>
    </row>
    <row r="419" spans="1:3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F419" s="1"/>
    </row>
    <row r="420" spans="1:3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F420" s="1"/>
    </row>
    <row r="421" spans="1:3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F421" s="1"/>
    </row>
    <row r="422" spans="1:3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F422" s="1"/>
    </row>
    <row r="423" spans="1:3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F423" s="1"/>
    </row>
    <row r="424" spans="1:3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F424" s="1"/>
    </row>
    <row r="425" spans="1:3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F425" s="1"/>
    </row>
    <row r="426" spans="1:3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F426" s="1"/>
    </row>
    <row r="427" spans="1:3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F427" s="1"/>
    </row>
    <row r="428" spans="1:3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F428" s="1"/>
    </row>
    <row r="429" spans="1:3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F429" s="1"/>
    </row>
    <row r="430" spans="1:3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F430" s="1"/>
    </row>
    <row r="431" spans="1:3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F431" s="1"/>
    </row>
    <row r="432" spans="1:3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F432" s="1"/>
    </row>
    <row r="433" spans="1:3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F433" s="1"/>
    </row>
    <row r="434" spans="1:3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F434" s="1"/>
    </row>
    <row r="435" spans="1:3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F435" s="1"/>
    </row>
    <row r="436" spans="1:3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F436" s="1"/>
    </row>
    <row r="437" spans="1:3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F437" s="1"/>
    </row>
    <row r="438" spans="1:3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F438" s="1"/>
    </row>
    <row r="439" spans="1:3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F439" s="1"/>
    </row>
    <row r="440" spans="1:3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F440" s="1"/>
    </row>
    <row r="441" spans="1:3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F441" s="1"/>
    </row>
    <row r="442" spans="1:3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F442" s="1"/>
    </row>
    <row r="443" spans="1:3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F443" s="1"/>
    </row>
    <row r="444" spans="1:3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F444" s="1"/>
    </row>
    <row r="445" spans="1:3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F445" s="1"/>
    </row>
    <row r="446" spans="1:3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F446" s="1"/>
    </row>
    <row r="447" spans="1:3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F447" s="1"/>
    </row>
    <row r="448" spans="1:3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F448" s="1"/>
    </row>
    <row r="449" spans="1:3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F449" s="1"/>
    </row>
    <row r="450" spans="1:3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F450" s="1"/>
    </row>
    <row r="451" spans="1:3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F451" s="1"/>
    </row>
    <row r="452" spans="1:3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F452" s="1"/>
    </row>
    <row r="453" spans="1:3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F453" s="1"/>
    </row>
    <row r="454" spans="1:3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F454" s="1"/>
    </row>
    <row r="455" spans="1:3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F455" s="1"/>
    </row>
    <row r="456" spans="1:3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F456" s="1"/>
    </row>
    <row r="457" spans="1:3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F457" s="1"/>
    </row>
    <row r="458" spans="1:3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F458" s="1"/>
    </row>
    <row r="459" spans="1:3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F459" s="1"/>
    </row>
    <row r="460" spans="1:3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F460" s="1"/>
    </row>
    <row r="461" spans="1:3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F461" s="1"/>
    </row>
    <row r="462" spans="1:3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F462" s="1"/>
    </row>
    <row r="463" spans="1:3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F463" s="1"/>
    </row>
    <row r="464" spans="1:3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F464" s="1"/>
    </row>
    <row r="465" spans="1:3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F465" s="1"/>
    </row>
    <row r="466" spans="1:3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F466" s="1"/>
    </row>
    <row r="467" spans="1:3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F467" s="1"/>
    </row>
    <row r="468" spans="1:3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F468" s="1"/>
    </row>
    <row r="469" spans="1:3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F469" s="1"/>
    </row>
    <row r="470" spans="1:3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F470" s="1"/>
    </row>
    <row r="471" spans="1:3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F471" s="1"/>
    </row>
    <row r="472" spans="1:3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F472" s="1"/>
    </row>
    <row r="473" spans="1:3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F473" s="1"/>
    </row>
    <row r="474" spans="1:3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F474" s="1"/>
    </row>
    <row r="475" spans="1:3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F475" s="1"/>
    </row>
    <row r="476" spans="1:3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F476" s="1"/>
    </row>
    <row r="477" spans="1:3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F477" s="1"/>
    </row>
    <row r="478" spans="1:3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F478" s="1"/>
    </row>
    <row r="479" spans="1:3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F479" s="1"/>
    </row>
    <row r="480" spans="1:3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F480" s="1"/>
    </row>
    <row r="481" spans="1:3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F481" s="1"/>
    </row>
    <row r="482" spans="1:3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F482" s="1"/>
    </row>
    <row r="483" spans="1:3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F483" s="1"/>
    </row>
    <row r="484" spans="1:3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F484" s="1"/>
    </row>
    <row r="485" spans="1:3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F485" s="1"/>
    </row>
    <row r="486" spans="1:3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F486" s="1"/>
    </row>
    <row r="487" spans="1:3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F487" s="1"/>
    </row>
    <row r="488" spans="1:3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F488" s="1"/>
    </row>
    <row r="489" spans="1:3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F489" s="1"/>
    </row>
    <row r="490" spans="1:3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F490" s="1"/>
    </row>
    <row r="491" spans="1:3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F491" s="1"/>
    </row>
    <row r="492" spans="1:3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F492" s="1"/>
    </row>
    <row r="493" spans="1:3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F493" s="1"/>
    </row>
    <row r="494" spans="1:3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F494" s="1"/>
    </row>
    <row r="495" spans="1:3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F495" s="1"/>
    </row>
    <row r="496" spans="1:3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F496" s="1"/>
    </row>
    <row r="497" spans="1:3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F497" s="1"/>
    </row>
    <row r="498" spans="1:3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F498" s="1"/>
    </row>
    <row r="499" spans="1:3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F499" s="1"/>
    </row>
    <row r="500" spans="1:3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F500" s="1"/>
    </row>
    <row r="501" spans="1:3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F501" s="1"/>
    </row>
    <row r="502" spans="1:3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F502" s="1"/>
    </row>
    <row r="503" spans="1:3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F503" s="1"/>
    </row>
    <row r="504" spans="1:3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F504" s="1"/>
    </row>
    <row r="505" spans="1:3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F505" s="1"/>
    </row>
    <row r="506" spans="1:3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F506" s="1"/>
    </row>
    <row r="507" spans="1:3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F507" s="1"/>
    </row>
    <row r="508" spans="1:3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F508" s="1"/>
    </row>
    <row r="509" spans="1:3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F509" s="1"/>
    </row>
    <row r="510" spans="1:3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F510" s="1"/>
    </row>
    <row r="511" spans="1:3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F511" s="1"/>
    </row>
    <row r="512" spans="1:3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F512" s="1"/>
    </row>
    <row r="513" spans="1:3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F513" s="1"/>
    </row>
    <row r="514" spans="1:3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F514" s="1"/>
    </row>
    <row r="515" spans="1:3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F515" s="1"/>
    </row>
    <row r="516" spans="1:3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F516" s="1"/>
    </row>
    <row r="517" spans="1:3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F517" s="1"/>
    </row>
    <row r="518" spans="1:3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F518" s="1"/>
    </row>
    <row r="519" spans="1:3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F519" s="1"/>
    </row>
    <row r="520" spans="1:32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F520" s="1"/>
    </row>
    <row r="521" spans="1:32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F521" s="1"/>
    </row>
    <row r="522" spans="1:32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F522" s="1"/>
    </row>
    <row r="523" spans="1:32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F523" s="1"/>
    </row>
    <row r="524" spans="1:32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F524" s="1"/>
    </row>
    <row r="525" spans="1:32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F525" s="1"/>
    </row>
    <row r="526" spans="1:32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F526" s="1"/>
    </row>
    <row r="527" spans="1:32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F527" s="1"/>
    </row>
    <row r="528" spans="1:32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F528" s="1"/>
    </row>
    <row r="529" spans="1:32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F529" s="1"/>
    </row>
    <row r="530" spans="1:32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F530" s="1"/>
    </row>
    <row r="531" spans="1:32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F531" s="1"/>
    </row>
    <row r="532" spans="1:32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F532" s="1"/>
    </row>
    <row r="533" spans="1:32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F533" s="1"/>
    </row>
    <row r="534" spans="1:32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F534" s="1"/>
    </row>
    <row r="535" spans="1:32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F535" s="1"/>
    </row>
    <row r="536" spans="1:32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F536" s="1"/>
    </row>
    <row r="537" spans="1:32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F537" s="1"/>
    </row>
    <row r="538" spans="1:32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F538" s="1"/>
    </row>
    <row r="539" spans="1:32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F539" s="1"/>
    </row>
    <row r="540" spans="1:32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F540" s="1"/>
    </row>
    <row r="541" spans="1:32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F541" s="1"/>
    </row>
    <row r="542" spans="1:32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F542" s="1"/>
    </row>
    <row r="543" spans="1:32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F543" s="1"/>
    </row>
    <row r="544" spans="1:32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F544" s="1"/>
    </row>
    <row r="545" spans="1:32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F545" s="1"/>
    </row>
    <row r="546" spans="1:32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F546" s="1"/>
    </row>
    <row r="547" spans="1:32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F547" s="1"/>
    </row>
    <row r="548" spans="1:32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F548" s="1"/>
    </row>
    <row r="549" spans="1:32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F549" s="1"/>
    </row>
    <row r="550" spans="1:32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F550" s="1"/>
    </row>
    <row r="551" spans="1:32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F551" s="1"/>
    </row>
    <row r="552" spans="1:32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F552" s="1"/>
    </row>
    <row r="553" spans="1:32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F553" s="1"/>
    </row>
    <row r="554" spans="1:32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F554" s="1"/>
    </row>
    <row r="555" spans="1:32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F555" s="1"/>
    </row>
    <row r="556" spans="1:32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F556" s="1"/>
    </row>
    <row r="557" spans="1:32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F557" s="1"/>
    </row>
    <row r="558" spans="1:32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F558" s="1"/>
    </row>
    <row r="559" spans="1:32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F559" s="1"/>
    </row>
    <row r="560" spans="1:32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F560" s="1"/>
    </row>
    <row r="561" spans="1:32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F561" s="1"/>
    </row>
    <row r="562" spans="1:32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F562" s="1"/>
    </row>
    <row r="563" spans="1:32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F563" s="1"/>
    </row>
    <row r="564" spans="1:32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F564" s="1"/>
    </row>
    <row r="565" spans="1:32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F565" s="1"/>
    </row>
    <row r="566" spans="1:32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F566" s="1"/>
    </row>
    <row r="567" spans="1:32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F567" s="1"/>
    </row>
    <row r="568" spans="1:32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F568" s="1"/>
    </row>
    <row r="569" spans="1:32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F569" s="1"/>
    </row>
    <row r="570" spans="1:32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F570" s="1"/>
    </row>
    <row r="571" spans="1:32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F571" s="1"/>
    </row>
    <row r="572" spans="1:32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F572" s="1"/>
    </row>
    <row r="573" spans="1:32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F573" s="1"/>
    </row>
    <row r="574" spans="1:32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F574" s="1"/>
    </row>
    <row r="575" spans="1:32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F575" s="1"/>
    </row>
    <row r="576" spans="1:32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F576" s="1"/>
    </row>
    <row r="577" spans="1:32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F577" s="1"/>
    </row>
    <row r="578" spans="1:32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F578" s="1"/>
    </row>
    <row r="579" spans="1:32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F579" s="1"/>
    </row>
    <row r="580" spans="1:32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F580" s="1"/>
    </row>
    <row r="581" spans="1:32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F581" s="1"/>
    </row>
    <row r="582" spans="1:32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F582" s="1"/>
    </row>
    <row r="583" spans="1:32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F583" s="1"/>
    </row>
    <row r="584" spans="1:32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F584" s="1"/>
    </row>
    <row r="585" spans="1:32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F585" s="1"/>
    </row>
    <row r="586" spans="1:32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F586" s="1"/>
    </row>
    <row r="587" spans="1:32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F587" s="1"/>
    </row>
    <row r="588" spans="1:32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F588" s="1"/>
    </row>
    <row r="589" spans="1:32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F589" s="1"/>
    </row>
    <row r="590" spans="1:32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F590" s="1"/>
    </row>
    <row r="591" spans="1:32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F591" s="1"/>
    </row>
    <row r="592" spans="1:32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F592" s="1"/>
    </row>
    <row r="593" spans="1:32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F593" s="1"/>
    </row>
    <row r="594" spans="1:32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F594" s="1"/>
    </row>
    <row r="595" spans="1:32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F595" s="1"/>
    </row>
    <row r="596" spans="1:32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F596" s="1"/>
    </row>
    <row r="597" spans="1:32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F597" s="1"/>
    </row>
    <row r="598" spans="1:32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F598" s="1"/>
    </row>
    <row r="599" spans="1:32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F599" s="1"/>
    </row>
    <row r="600" spans="1:32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F600" s="1"/>
    </row>
    <row r="601" spans="1:32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F601" s="1"/>
    </row>
    <row r="602" spans="1:32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F602" s="1"/>
    </row>
    <row r="603" spans="1:32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F603" s="1"/>
    </row>
    <row r="604" spans="1:32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F604" s="1"/>
    </row>
    <row r="605" spans="1:32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F605" s="1"/>
    </row>
    <row r="606" spans="1:32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F606" s="1"/>
    </row>
    <row r="607" spans="1:32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F607" s="1"/>
    </row>
    <row r="608" spans="1:32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F608" s="1"/>
    </row>
    <row r="609" spans="1:32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F609" s="1"/>
    </row>
    <row r="610" spans="1:32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F610" s="1"/>
    </row>
    <row r="611" spans="1:32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F611" s="1"/>
    </row>
    <row r="612" spans="1:32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F612" s="1"/>
    </row>
    <row r="613" spans="1:32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F613" s="1"/>
    </row>
    <row r="614" spans="1:32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F614" s="1"/>
    </row>
    <row r="615" spans="1:32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F615" s="1"/>
    </row>
    <row r="616" spans="1:32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F616" s="1"/>
    </row>
    <row r="617" spans="1:32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F617" s="1"/>
    </row>
    <row r="618" spans="1:32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F618" s="1"/>
    </row>
    <row r="619" spans="1:32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F619" s="1"/>
    </row>
    <row r="620" spans="1:32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F620" s="1"/>
    </row>
    <row r="621" spans="1:32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F621" s="1"/>
    </row>
    <row r="622" spans="1:32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F622" s="1"/>
    </row>
    <row r="623" spans="1:32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F623" s="1"/>
    </row>
    <row r="624" spans="1:32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F624" s="1"/>
    </row>
    <row r="625" spans="1:32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F625" s="1"/>
    </row>
    <row r="626" spans="1:32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F626" s="1"/>
    </row>
    <row r="627" spans="1:32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F627" s="1"/>
    </row>
    <row r="628" spans="1:32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F628" s="1"/>
    </row>
    <row r="629" spans="1:32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F629" s="1"/>
    </row>
    <row r="630" spans="1:32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F630" s="1"/>
    </row>
    <row r="631" spans="1:32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F631" s="1"/>
    </row>
    <row r="632" spans="1:32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F632" s="1"/>
    </row>
    <row r="633" spans="1:32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F633" s="1"/>
    </row>
    <row r="634" spans="1:32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F634" s="1"/>
    </row>
    <row r="635" spans="1:32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F635" s="1"/>
    </row>
    <row r="636" spans="1:32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F636" s="1"/>
    </row>
    <row r="637" spans="1:32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F637" s="1"/>
    </row>
    <row r="638" spans="1:32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F638" s="1"/>
    </row>
    <row r="639" spans="1:32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F639" s="1"/>
    </row>
    <row r="640" spans="1:32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F640" s="1"/>
    </row>
    <row r="641" spans="1:32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F641" s="1"/>
    </row>
    <row r="642" spans="1:32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F642" s="1"/>
    </row>
    <row r="643" spans="1:32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F643" s="1"/>
    </row>
    <row r="644" spans="1:32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F644" s="1"/>
    </row>
    <row r="645" spans="1:32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F645" s="1"/>
    </row>
    <row r="646" spans="1:32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F646" s="1"/>
    </row>
    <row r="647" spans="1:32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F647" s="1"/>
    </row>
    <row r="648" spans="1:32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F648" s="1"/>
    </row>
    <row r="649" spans="1:32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F649" s="1"/>
    </row>
    <row r="650" spans="1:32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F650" s="1"/>
    </row>
    <row r="651" spans="1:32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F651" s="1"/>
    </row>
    <row r="652" spans="1:32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F652" s="1"/>
    </row>
    <row r="653" spans="1:32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F653" s="1"/>
    </row>
    <row r="654" spans="1:32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F654" s="1"/>
    </row>
    <row r="655" spans="1:32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F655" s="1"/>
    </row>
    <row r="656" spans="1:32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F656" s="1"/>
    </row>
    <row r="657" spans="1:32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F657" s="1"/>
    </row>
    <row r="658" spans="1:32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F658" s="1"/>
    </row>
    <row r="659" spans="1:32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F659" s="1"/>
    </row>
    <row r="660" spans="1:32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F660" s="1"/>
    </row>
    <row r="661" spans="1:32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F661" s="1"/>
    </row>
    <row r="662" spans="1:32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F662" s="1"/>
    </row>
    <row r="663" spans="1:32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F663" s="1"/>
    </row>
    <row r="664" spans="1:32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F664" s="1"/>
    </row>
    <row r="665" spans="1:32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F665" s="1"/>
    </row>
    <row r="666" spans="1:32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F666" s="1"/>
    </row>
    <row r="667" spans="1:32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F667" s="1"/>
    </row>
    <row r="668" spans="1:32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F668" s="1"/>
    </row>
    <row r="669" spans="1:32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F669" s="1"/>
    </row>
    <row r="670" spans="1:32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F670" s="1"/>
    </row>
    <row r="671" spans="1:32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F671" s="1"/>
    </row>
    <row r="672" spans="1:32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F672" s="1"/>
    </row>
    <row r="673" spans="1:32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F673" s="1"/>
    </row>
    <row r="674" spans="1:32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F674" s="1"/>
    </row>
    <row r="675" spans="1:32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F675" s="1"/>
    </row>
    <row r="676" spans="1:32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F676" s="1"/>
    </row>
    <row r="677" spans="1:32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F677" s="1"/>
    </row>
    <row r="678" spans="1:32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F678" s="1"/>
    </row>
    <row r="679" spans="1:32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F679" s="1"/>
    </row>
    <row r="680" spans="1:32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F680" s="1"/>
    </row>
    <row r="681" spans="1:32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F681" s="1"/>
    </row>
    <row r="682" spans="1:32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F682" s="1"/>
    </row>
    <row r="683" spans="1:32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F683" s="1"/>
    </row>
    <row r="684" spans="1:32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F684" s="1"/>
    </row>
    <row r="685" spans="1:32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F685" s="1"/>
    </row>
    <row r="686" spans="1:32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F686" s="1"/>
    </row>
    <row r="687" spans="1:32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F687" s="1"/>
    </row>
    <row r="688" spans="1:32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F688" s="1"/>
    </row>
    <row r="689" spans="1:32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F689" s="1"/>
    </row>
    <row r="690" spans="1:32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F690" s="1"/>
    </row>
    <row r="691" spans="1:32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F691" s="1"/>
    </row>
    <row r="692" spans="1:32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F692" s="1"/>
    </row>
    <row r="693" spans="1:32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F693" s="1"/>
    </row>
    <row r="694" spans="1:32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F694" s="1"/>
    </row>
    <row r="695" spans="1:32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F695" s="1"/>
    </row>
    <row r="696" spans="1:32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F696" s="1"/>
    </row>
    <row r="697" spans="1:32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F697" s="1"/>
    </row>
    <row r="698" spans="1:32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F698" s="1"/>
    </row>
    <row r="699" spans="1:32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F699" s="1"/>
    </row>
    <row r="700" spans="1:32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F700" s="1"/>
    </row>
    <row r="701" spans="1:32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F701" s="1"/>
    </row>
    <row r="702" spans="1:32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F702" s="1"/>
    </row>
    <row r="703" spans="1:32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F703" s="1"/>
    </row>
    <row r="704" spans="1:32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F704" s="1"/>
    </row>
    <row r="705" spans="1:32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F705" s="1"/>
    </row>
    <row r="706" spans="1:3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F706" s="1"/>
    </row>
    <row r="707" spans="1:32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F707" s="1"/>
    </row>
    <row r="708" spans="1:32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F708" s="1"/>
    </row>
    <row r="709" spans="1:32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F709" s="1"/>
    </row>
    <row r="710" spans="1:32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F710" s="1"/>
    </row>
    <row r="711" spans="1:32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F711" s="1"/>
    </row>
    <row r="712" spans="1:32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F712" s="1"/>
    </row>
    <row r="713" spans="1:32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F713" s="1"/>
    </row>
    <row r="714" spans="1:32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F714" s="1"/>
    </row>
    <row r="715" spans="1:32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F715" s="1"/>
    </row>
    <row r="716" spans="1:32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F716" s="1"/>
    </row>
    <row r="717" spans="1:32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F717" s="1"/>
    </row>
    <row r="718" spans="1:32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F718" s="1"/>
    </row>
    <row r="719" spans="1:32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F719" s="1"/>
    </row>
    <row r="720" spans="1:32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F720" s="1"/>
    </row>
    <row r="721" spans="1:32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F721" s="1"/>
    </row>
    <row r="722" spans="1:32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F722" s="1"/>
    </row>
    <row r="723" spans="1:32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F723" s="1"/>
    </row>
    <row r="724" spans="1:32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F724" s="1"/>
    </row>
    <row r="725" spans="1:32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F725" s="1"/>
    </row>
    <row r="726" spans="1:32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F726" s="1"/>
    </row>
    <row r="727" spans="1:3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F727" s="1"/>
    </row>
    <row r="728" spans="1:32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F728" s="1"/>
    </row>
  </sheetData>
  <sheetProtection selectLockedCells="1" selectUnlockedCells="1"/>
  <dataConsolidate/>
  <mergeCells count="76">
    <mergeCell ref="H18:J18"/>
    <mergeCell ref="U12:AD12"/>
    <mergeCell ref="H15:P15"/>
    <mergeCell ref="AA14:AD14"/>
    <mergeCell ref="C1:AE1"/>
    <mergeCell ref="H4:P4"/>
    <mergeCell ref="H8:P8"/>
    <mergeCell ref="H9:P9"/>
    <mergeCell ref="H5:P5"/>
    <mergeCell ref="U4:W4"/>
    <mergeCell ref="X4:AD4"/>
    <mergeCell ref="H7:J7"/>
    <mergeCell ref="U8:W8"/>
    <mergeCell ref="H10:P10"/>
    <mergeCell ref="U10:AD10"/>
    <mergeCell ref="K11:P11"/>
    <mergeCell ref="H11:J11"/>
    <mergeCell ref="H17:J17"/>
    <mergeCell ref="N27:O27"/>
    <mergeCell ref="H12:P12"/>
    <mergeCell ref="H14:P14"/>
    <mergeCell ref="AA15:AD15"/>
    <mergeCell ref="U14:Y14"/>
    <mergeCell ref="U15:Y15"/>
    <mergeCell ref="U17:AD17"/>
    <mergeCell ref="AA26:AD26"/>
    <mergeCell ref="U20:AD20"/>
    <mergeCell ref="U21:AD21"/>
    <mergeCell ref="U19:AD19"/>
    <mergeCell ref="Q26:T26"/>
    <mergeCell ref="U18:AD18"/>
    <mergeCell ref="V27:W27"/>
    <mergeCell ref="V26:Y26"/>
    <mergeCell ref="U22:AD22"/>
    <mergeCell ref="AA27:AB27"/>
    <mergeCell ref="AC27:AD27"/>
    <mergeCell ref="X27:Y27"/>
    <mergeCell ref="X28:Y28"/>
    <mergeCell ref="Q30:AD30"/>
    <mergeCell ref="Q27:R27"/>
    <mergeCell ref="V28:W28"/>
    <mergeCell ref="Q28:R28"/>
    <mergeCell ref="S27:T27"/>
    <mergeCell ref="H30:J30"/>
    <mergeCell ref="AA28:AB28"/>
    <mergeCell ref="AC28:AD28"/>
    <mergeCell ref="V38:AD39"/>
    <mergeCell ref="V35:AD36"/>
    <mergeCell ref="M35:U36"/>
    <mergeCell ref="D60:AD60"/>
    <mergeCell ref="D41:L42"/>
    <mergeCell ref="V41:AD42"/>
    <mergeCell ref="V44:AD45"/>
    <mergeCell ref="V47:AD48"/>
    <mergeCell ref="M47:U48"/>
    <mergeCell ref="D44:L45"/>
    <mergeCell ref="D50:L51"/>
    <mergeCell ref="M50:U51"/>
    <mergeCell ref="M41:U42"/>
    <mergeCell ref="D47:L48"/>
    <mergeCell ref="M53:U54"/>
    <mergeCell ref="Y58:AD58"/>
    <mergeCell ref="Y56:AD56"/>
    <mergeCell ref="H19:J19"/>
    <mergeCell ref="H20:J20"/>
    <mergeCell ref="H21:J21"/>
    <mergeCell ref="L26:O26"/>
    <mergeCell ref="L27:M27"/>
    <mergeCell ref="N28:O28"/>
    <mergeCell ref="M44:U45"/>
    <mergeCell ref="D38:L39"/>
    <mergeCell ref="M38:U39"/>
    <mergeCell ref="L28:M28"/>
    <mergeCell ref="D35:L36"/>
    <mergeCell ref="Q31:AD31"/>
    <mergeCell ref="S28:T28"/>
  </mergeCells>
  <phoneticPr fontId="0" type="noConversion"/>
  <conditionalFormatting sqref="H17:H22 U23:AD23 H5:P5 H8:P12 U8 X8:Y8 U10:AD10 U12:AD12 H14:P15 U14:Y15 AA14:AD15 I22 L28:M28">
    <cfRule type="cellIs" dxfId="21" priority="49" stopIfTrue="1" operator="equal">
      <formula>0</formula>
    </cfRule>
  </conditionalFormatting>
  <conditionalFormatting sqref="D60 R17 X23 Q3:Q5 M23:Q23 Q14:Q16 D47:AD48 D44:AD45 D41:AD42 D38:AD39 D35:AD36 D50:U51 M53:U54">
    <cfRule type="cellIs" dxfId="20" priority="69" stopIfTrue="1" operator="equal">
      <formula>0</formula>
    </cfRule>
  </conditionalFormatting>
  <conditionalFormatting sqref="H4:P4">
    <cfRule type="cellIs" dxfId="19" priority="52" stopIfTrue="1" operator="equal">
      <formula>0</formula>
    </cfRule>
    <cfRule type="cellIs" dxfId="18" priority="54" stopIfTrue="1" operator="equal">
      <formula>0</formula>
    </cfRule>
  </conditionalFormatting>
  <conditionalFormatting sqref="U4:AD4">
    <cfRule type="cellIs" dxfId="17" priority="20" stopIfTrue="1" operator="equal">
      <formula>0</formula>
    </cfRule>
    <cfRule type="cellIs" dxfId="16" priority="50" stopIfTrue="1" operator="equal">
      <formula>0</formula>
    </cfRule>
    <cfRule type="cellIs" dxfId="15" priority="51" stopIfTrue="1" operator="equal">
      <formula>0</formula>
    </cfRule>
    <cfRule type="cellIs" dxfId="14" priority="53" stopIfTrue="1" operator="equal">
      <formula>0</formula>
    </cfRule>
  </conditionalFormatting>
  <conditionalFormatting sqref="H17">
    <cfRule type="cellIs" dxfId="13" priority="40" stopIfTrue="1" operator="equal">
      <formula>",0 cm"</formula>
    </cfRule>
    <cfRule type="cellIs" dxfId="12" priority="41" stopIfTrue="1" operator="equal">
      <formula>",0 cm"</formula>
    </cfRule>
  </conditionalFormatting>
  <conditionalFormatting sqref="AA28:AD28 V28:Y28">
    <cfRule type="cellIs" dxfId="11" priority="21" stopIfTrue="1" operator="equal">
      <formula>0</formula>
    </cfRule>
    <cfRule type="cellIs" dxfId="10" priority="27" stopIfTrue="1" operator="equal">
      <formula>0</formula>
    </cfRule>
  </conditionalFormatting>
  <conditionalFormatting sqref="Q28:T28 H17:H21 L28:O28 H4:P5 H8:P12 H14:P15 U8:W8 U10:AD10 U12:AD12 U14:Y15 AA14:AD15 Q31:AD31 Y56:AD56 Y58:AD58">
    <cfRule type="cellIs" dxfId="9" priority="25" stopIfTrue="1" operator="equal">
      <formula>0</formula>
    </cfRule>
  </conditionalFormatting>
  <pageMargins left="0.59055118110236227" right="0.39370078740157483" top="0.47244094488188981" bottom="0.35433070866141736" header="0.19685039370078741" footer="0.35433070866141736"/>
  <pageSetup paperSize="9" scale="71" orientation="portrait" r:id="rId1"/>
  <ignoredErrors>
    <ignoredError sqref="B7 H8:H12 K11 H14:H15 U14:U15 AA14:AA15 U8 U10 U1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5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3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4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8" r:id="rId8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5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AK7449"/>
  <sheetViews>
    <sheetView showGridLines="0" topLeftCell="C1" workbookViewId="0">
      <selection activeCell="I5" sqref="I5:R5"/>
    </sheetView>
  </sheetViews>
  <sheetFormatPr baseColWidth="10" defaultRowHeight="12.75" x14ac:dyDescent="0.2"/>
  <cols>
    <col min="1" max="1" width="5.140625" style="17" hidden="1" customWidth="1"/>
    <col min="2" max="2" width="5.5703125" style="17" hidden="1" customWidth="1"/>
    <col min="3" max="3" width="1.7109375" style="17" customWidth="1"/>
    <col min="4" max="4" width="3.140625" style="450" customWidth="1"/>
    <col min="5" max="27" width="4.7109375" style="2" customWidth="1"/>
    <col min="28" max="28" width="6.7109375" style="1" customWidth="1"/>
    <col min="29" max="29" width="2.7109375" style="1" customWidth="1"/>
    <col min="30" max="30" width="1.7109375" style="1" customWidth="1"/>
    <col min="31" max="31" width="10" style="3" hidden="1" customWidth="1"/>
    <col min="32" max="32" width="9.7109375" style="1" hidden="1" customWidth="1"/>
    <col min="33" max="33" width="19" style="1" hidden="1" customWidth="1"/>
    <col min="34" max="34" width="19.5703125" style="1" hidden="1" customWidth="1"/>
    <col min="35" max="35" width="16.28515625" style="1" hidden="1" customWidth="1"/>
    <col min="36" max="37" width="11.42578125" style="1" hidden="1" customWidth="1"/>
    <col min="38" max="16384" width="11.42578125" style="1"/>
  </cols>
  <sheetData>
    <row r="1" spans="1:31" ht="72.75" customHeight="1" thickBot="1" x14ac:dyDescent="0.45">
      <c r="C1" s="652" t="s">
        <v>404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4"/>
      <c r="AE1" s="5"/>
    </row>
    <row r="2" spans="1:31" ht="12" customHeight="1" x14ac:dyDescent="0.4">
      <c r="C2" s="326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8"/>
      <c r="AE2" s="5"/>
    </row>
    <row r="3" spans="1:31" ht="10.5" customHeight="1" x14ac:dyDescent="0.4">
      <c r="C3" s="26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1"/>
      <c r="AE3" s="5"/>
    </row>
    <row r="4" spans="1:31" s="8" customFormat="1" ht="18" customHeight="1" x14ac:dyDescent="0.2">
      <c r="A4" s="18"/>
      <c r="B4" s="18"/>
      <c r="C4" s="30"/>
      <c r="D4" s="332"/>
      <c r="E4" s="333"/>
      <c r="F4" s="333"/>
      <c r="G4" s="333"/>
      <c r="H4" s="333"/>
      <c r="I4" s="334"/>
      <c r="J4" s="335"/>
      <c r="K4" s="335"/>
      <c r="L4" s="336"/>
      <c r="M4" s="336"/>
      <c r="N4" s="336"/>
      <c r="O4" s="337"/>
      <c r="P4" s="337"/>
      <c r="Q4" s="337"/>
      <c r="R4" s="337"/>
      <c r="S4" s="338"/>
      <c r="T4" s="333" t="s">
        <v>231</v>
      </c>
      <c r="U4" s="333"/>
      <c r="V4" s="333"/>
      <c r="W4" s="333" t="s">
        <v>232</v>
      </c>
      <c r="X4" s="333"/>
      <c r="Y4" s="333"/>
      <c r="Z4" s="333"/>
      <c r="AA4" s="339"/>
      <c r="AB4" s="339"/>
      <c r="AC4" s="339"/>
      <c r="AD4" s="340"/>
      <c r="AE4" s="7"/>
    </row>
    <row r="5" spans="1:31" s="8" customFormat="1" ht="18" customHeight="1" x14ac:dyDescent="0.2">
      <c r="A5" s="18"/>
      <c r="B5" s="18"/>
      <c r="C5" s="30"/>
      <c r="D5" s="332"/>
      <c r="E5" s="333" t="s">
        <v>405</v>
      </c>
      <c r="F5" s="333"/>
      <c r="G5" s="333"/>
      <c r="H5" s="333"/>
      <c r="I5" s="655"/>
      <c r="J5" s="656"/>
      <c r="K5" s="656"/>
      <c r="L5" s="656"/>
      <c r="M5" s="656"/>
      <c r="N5" s="656"/>
      <c r="O5" s="656"/>
      <c r="P5" s="656"/>
      <c r="Q5" s="656"/>
      <c r="R5" s="657"/>
      <c r="S5" s="338"/>
      <c r="T5" s="658">
        <f>'Bewertung (Erfassung)'!$U$4</f>
        <v>0</v>
      </c>
      <c r="U5" s="659"/>
      <c r="V5" s="660"/>
      <c r="W5" s="661">
        <f>'Bewertung (Erfassung)'!$X$4</f>
        <v>0</v>
      </c>
      <c r="X5" s="662"/>
      <c r="Y5" s="662"/>
      <c r="Z5" s="662"/>
      <c r="AA5" s="662"/>
      <c r="AB5" s="663"/>
      <c r="AC5" s="341"/>
      <c r="AD5" s="12"/>
      <c r="AE5" s="7"/>
    </row>
    <row r="6" spans="1:31" s="8" customFormat="1" ht="15" customHeight="1" x14ac:dyDescent="0.2">
      <c r="A6" s="18"/>
      <c r="B6" s="18"/>
      <c r="C6" s="30"/>
      <c r="D6" s="332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649"/>
      <c r="U6" s="649"/>
      <c r="V6" s="649"/>
      <c r="W6" s="649"/>
      <c r="X6" s="649"/>
      <c r="Y6" s="649"/>
      <c r="Z6" s="649"/>
      <c r="AA6" s="649"/>
      <c r="AB6" s="649"/>
      <c r="AC6" s="342"/>
      <c r="AD6" s="12"/>
      <c r="AE6" s="7"/>
    </row>
    <row r="7" spans="1:31" s="8" customFormat="1" ht="15" customHeight="1" x14ac:dyDescent="0.2">
      <c r="A7" s="18" t="b">
        <f>'Bewertung (Erfassung)'!A24</f>
        <v>0</v>
      </c>
      <c r="B7" s="18" t="b">
        <f>'Bewertung (Erfassung)'!B24</f>
        <v>0</v>
      </c>
      <c r="C7" s="30"/>
      <c r="D7" s="332"/>
      <c r="E7" s="333"/>
      <c r="F7" s="333"/>
      <c r="G7" s="333"/>
      <c r="H7" s="333"/>
      <c r="I7" s="650" t="s">
        <v>76</v>
      </c>
      <c r="J7" s="650"/>
      <c r="K7" s="650"/>
      <c r="L7" s="650"/>
      <c r="M7" s="650"/>
      <c r="N7" s="650"/>
      <c r="O7" s="650"/>
      <c r="P7" s="650"/>
      <c r="Q7" s="650"/>
      <c r="R7" s="650"/>
      <c r="S7" s="338"/>
      <c r="T7" s="651" t="s">
        <v>406</v>
      </c>
      <c r="U7" s="651"/>
      <c r="V7" s="651"/>
      <c r="W7" s="651"/>
      <c r="X7" s="651"/>
      <c r="Y7" s="651"/>
      <c r="Z7" s="651"/>
      <c r="AA7" s="651"/>
      <c r="AB7" s="651"/>
      <c r="AC7" s="337"/>
      <c r="AD7" s="12"/>
      <c r="AE7" s="7"/>
    </row>
    <row r="8" spans="1:31" s="8" customFormat="1" ht="18" customHeight="1" x14ac:dyDescent="0.25">
      <c r="A8" s="18" t="b">
        <f>'Bewertung (Erfassung)'!A25</f>
        <v>0</v>
      </c>
      <c r="B8" s="18" t="b">
        <f>'Bewertung (Erfassung)'!B25</f>
        <v>0</v>
      </c>
      <c r="C8" s="30"/>
      <c r="D8" s="332"/>
      <c r="E8" s="333" t="s">
        <v>181</v>
      </c>
      <c r="F8" s="333"/>
      <c r="G8" s="333"/>
      <c r="H8" s="333"/>
      <c r="I8" s="629">
        <f>'Bewertung (Erfassung)'!H4</f>
        <v>0</v>
      </c>
      <c r="J8" s="620"/>
      <c r="K8" s="620"/>
      <c r="L8" s="620"/>
      <c r="M8" s="620"/>
      <c r="N8" s="620"/>
      <c r="O8" s="620"/>
      <c r="P8" s="620"/>
      <c r="Q8" s="620"/>
      <c r="R8" s="621"/>
      <c r="S8" s="338"/>
      <c r="T8" s="637"/>
      <c r="U8" s="638"/>
      <c r="V8" s="638"/>
      <c r="W8" s="638"/>
      <c r="X8" s="638"/>
      <c r="Y8" s="638"/>
      <c r="Z8" s="638"/>
      <c r="AA8" s="638"/>
      <c r="AB8" s="639"/>
      <c r="AC8" s="343"/>
      <c r="AD8" s="12"/>
      <c r="AE8" s="7"/>
    </row>
    <row r="9" spans="1:31" s="8" customFormat="1" ht="18" customHeight="1" x14ac:dyDescent="0.25">
      <c r="A9" s="18" t="b">
        <f>'Bewertung (Erfassung)'!A26</f>
        <v>0</v>
      </c>
      <c r="B9" s="18" t="b">
        <f>'Bewertung (Erfassung)'!B26</f>
        <v>0</v>
      </c>
      <c r="C9" s="30"/>
      <c r="D9" s="332"/>
      <c r="E9" s="333" t="s">
        <v>230</v>
      </c>
      <c r="F9" s="333"/>
      <c r="G9" s="333"/>
      <c r="H9" s="333"/>
      <c r="I9" s="608">
        <f>'Bewertung (Erfassung)'!H5</f>
        <v>0</v>
      </c>
      <c r="J9" s="609"/>
      <c r="K9" s="609"/>
      <c r="L9" s="609"/>
      <c r="M9" s="609"/>
      <c r="N9" s="609"/>
      <c r="O9" s="609"/>
      <c r="P9" s="609"/>
      <c r="Q9" s="609"/>
      <c r="R9" s="609"/>
      <c r="S9" s="338"/>
      <c r="T9" s="640"/>
      <c r="U9" s="641"/>
      <c r="V9" s="641"/>
      <c r="W9" s="641"/>
      <c r="X9" s="641"/>
      <c r="Y9" s="641"/>
      <c r="Z9" s="641"/>
      <c r="AA9" s="641"/>
      <c r="AB9" s="642"/>
      <c r="AC9" s="344"/>
      <c r="AD9" s="12"/>
      <c r="AE9" s="7"/>
    </row>
    <row r="10" spans="1:31" s="8" customFormat="1" ht="18" customHeight="1" x14ac:dyDescent="0.2">
      <c r="A10" s="18"/>
      <c r="B10" s="18" t="b">
        <f>'Bewertung (Erfassung)'!B27</f>
        <v>0</v>
      </c>
      <c r="C10" s="30"/>
      <c r="D10" s="332"/>
      <c r="E10" s="333" t="s">
        <v>322</v>
      </c>
      <c r="F10" s="333"/>
      <c r="G10" s="333"/>
      <c r="H10" s="333"/>
      <c r="I10" s="629">
        <f>'Bewertung (Erfassung)'!H6</f>
        <v>0</v>
      </c>
      <c r="J10" s="620"/>
      <c r="K10" s="620"/>
      <c r="L10" s="620"/>
      <c r="M10" s="620"/>
      <c r="N10" s="620"/>
      <c r="O10" s="620"/>
      <c r="P10" s="620"/>
      <c r="Q10" s="620"/>
      <c r="R10" s="621"/>
      <c r="S10" s="338"/>
      <c r="T10" s="640"/>
      <c r="U10" s="641"/>
      <c r="V10" s="641"/>
      <c r="W10" s="641"/>
      <c r="X10" s="641"/>
      <c r="Y10" s="641"/>
      <c r="Z10" s="641"/>
      <c r="AA10" s="641"/>
      <c r="AB10" s="642"/>
      <c r="AC10" s="345"/>
      <c r="AD10" s="12"/>
      <c r="AE10" s="7"/>
    </row>
    <row r="11" spans="1:31" s="8" customFormat="1" ht="18" customHeight="1" x14ac:dyDescent="0.2">
      <c r="A11" s="18" t="b">
        <f>'Bewertung (Erfassung)'!A29</f>
        <v>0</v>
      </c>
      <c r="B11" s="18" t="b">
        <f>'Bewertung (Erfassung)'!B29</f>
        <v>0</v>
      </c>
      <c r="C11" s="30"/>
      <c r="D11" s="332"/>
      <c r="E11" s="333" t="s">
        <v>323</v>
      </c>
      <c r="F11" s="333"/>
      <c r="G11" s="333"/>
      <c r="H11" s="333"/>
      <c r="I11" s="629">
        <f>'Bewertung (Erfassung)'!H7</f>
        <v>0</v>
      </c>
      <c r="J11" s="620"/>
      <c r="K11" s="620"/>
      <c r="L11" s="620"/>
      <c r="M11" s="620"/>
      <c r="N11" s="620"/>
      <c r="O11" s="620"/>
      <c r="P11" s="620"/>
      <c r="Q11" s="620"/>
      <c r="R11" s="621"/>
      <c r="S11" s="338"/>
      <c r="T11" s="640"/>
      <c r="U11" s="641"/>
      <c r="V11" s="641"/>
      <c r="W11" s="641"/>
      <c r="X11" s="641"/>
      <c r="Y11" s="641"/>
      <c r="Z11" s="641"/>
      <c r="AA11" s="641"/>
      <c r="AB11" s="642"/>
      <c r="AC11" s="333"/>
      <c r="AD11" s="12"/>
      <c r="AE11" s="7"/>
    </row>
    <row r="12" spans="1:31" s="8" customFormat="1" ht="18" customHeight="1" x14ac:dyDescent="0.2">
      <c r="A12" s="18" t="b">
        <f>'Bewertung (Erfassung)'!A30</f>
        <v>0</v>
      </c>
      <c r="B12" s="18" t="b">
        <f>'Bewertung (Erfassung)'!B30</f>
        <v>0</v>
      </c>
      <c r="C12" s="30"/>
      <c r="D12" s="332"/>
      <c r="E12" s="333" t="s">
        <v>324</v>
      </c>
      <c r="F12" s="333"/>
      <c r="G12" s="333"/>
      <c r="H12" s="333"/>
      <c r="I12" s="629">
        <f>'Bewertung (Erfassung)'!H8</f>
        <v>0</v>
      </c>
      <c r="J12" s="620"/>
      <c r="K12" s="620"/>
      <c r="L12" s="620"/>
      <c r="M12" s="620"/>
      <c r="N12" s="620"/>
      <c r="O12" s="620"/>
      <c r="P12" s="620"/>
      <c r="Q12" s="620"/>
      <c r="R12" s="621"/>
      <c r="S12" s="338"/>
      <c r="T12" s="640"/>
      <c r="U12" s="641"/>
      <c r="V12" s="641"/>
      <c r="W12" s="641"/>
      <c r="X12" s="641"/>
      <c r="Y12" s="641"/>
      <c r="Z12" s="641"/>
      <c r="AA12" s="641"/>
      <c r="AB12" s="642"/>
      <c r="AC12" s="346"/>
      <c r="AD12" s="12"/>
      <c r="AE12" s="7"/>
    </row>
    <row r="13" spans="1:31" s="8" customFormat="1" ht="18" customHeight="1" x14ac:dyDescent="0.2">
      <c r="A13" s="18" t="b">
        <f>'Bewertung (Erfassung)'!A31</f>
        <v>0</v>
      </c>
      <c r="B13" s="18" t="b">
        <f>'Bewertung (Erfassung)'!B31</f>
        <v>0</v>
      </c>
      <c r="C13" s="30"/>
      <c r="D13" s="332"/>
      <c r="E13" s="333" t="s">
        <v>325</v>
      </c>
      <c r="F13" s="333"/>
      <c r="G13" s="333"/>
      <c r="H13" s="333"/>
      <c r="I13" s="646">
        <f>'Bewertung (Erfassung)'!H9</f>
        <v>0</v>
      </c>
      <c r="J13" s="647"/>
      <c r="K13" s="647"/>
      <c r="L13" s="647"/>
      <c r="M13" s="647"/>
      <c r="N13" s="647"/>
      <c r="O13" s="647"/>
      <c r="P13" s="647"/>
      <c r="Q13" s="647"/>
      <c r="R13" s="648"/>
      <c r="S13" s="338"/>
      <c r="T13" s="643"/>
      <c r="U13" s="644"/>
      <c r="V13" s="644"/>
      <c r="W13" s="644"/>
      <c r="X13" s="644"/>
      <c r="Y13" s="644"/>
      <c r="Z13" s="644"/>
      <c r="AA13" s="644"/>
      <c r="AB13" s="645"/>
      <c r="AC13" s="346"/>
      <c r="AD13" s="12"/>
      <c r="AE13" s="7"/>
    </row>
    <row r="14" spans="1:31" s="8" customFormat="1" ht="15" customHeight="1" x14ac:dyDescent="0.2">
      <c r="A14" s="18"/>
      <c r="B14" s="18" t="b">
        <f>'Bewertung (Erfassung)'!B32</f>
        <v>0</v>
      </c>
      <c r="C14" s="30"/>
      <c r="D14" s="332"/>
      <c r="E14" s="333"/>
      <c r="F14" s="333"/>
      <c r="G14" s="333"/>
      <c r="H14" s="33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8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12"/>
      <c r="AE14" s="7"/>
    </row>
    <row r="15" spans="1:31" s="8" customFormat="1" ht="18" customHeight="1" x14ac:dyDescent="0.2">
      <c r="A15" s="18" t="b">
        <f>'Bewertung (Erfassung)'!$A$34</f>
        <v>0</v>
      </c>
      <c r="B15" s="18" t="b">
        <f>'Bewertung (Erfassung)'!$A$35</f>
        <v>0</v>
      </c>
      <c r="C15" s="30"/>
      <c r="D15" s="332"/>
      <c r="E15" s="333" t="s">
        <v>182</v>
      </c>
      <c r="F15" s="333"/>
      <c r="G15" s="333"/>
      <c r="H15" s="333"/>
      <c r="I15" s="619" t="str">
        <f>IF(B17=TRUE,"Rüde",IF(B18=TRUE,"Hündin",""))</f>
        <v/>
      </c>
      <c r="J15" s="620"/>
      <c r="K15" s="621"/>
      <c r="L15" s="347"/>
      <c r="M15" s="347"/>
      <c r="N15" s="347"/>
      <c r="O15" s="347"/>
      <c r="P15" s="347"/>
      <c r="Q15" s="347"/>
      <c r="R15" s="347"/>
      <c r="S15" s="338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12"/>
      <c r="AE15" s="7"/>
    </row>
    <row r="16" spans="1:31" ht="18" customHeight="1" x14ac:dyDescent="0.25">
      <c r="A16" s="17" t="b">
        <f>'Bewertung (Erfassung)'!$A$36</f>
        <v>0</v>
      </c>
      <c r="C16" s="26"/>
      <c r="D16" s="348"/>
      <c r="E16" s="349" t="s">
        <v>235</v>
      </c>
      <c r="F16" s="349"/>
      <c r="G16" s="349"/>
      <c r="H16" s="349"/>
      <c r="I16" s="627">
        <f>'Bewertung (Erfassung)'!H15</f>
        <v>0</v>
      </c>
      <c r="J16" s="628"/>
      <c r="K16" s="628"/>
      <c r="L16" s="628"/>
      <c r="M16" s="628"/>
      <c r="N16" s="628"/>
      <c r="O16" s="628"/>
      <c r="P16" s="628"/>
      <c r="Q16" s="628"/>
      <c r="R16" s="628"/>
      <c r="S16" s="338"/>
      <c r="T16" s="333"/>
      <c r="U16" s="333"/>
      <c r="V16" s="333"/>
      <c r="W16" s="333"/>
      <c r="X16" s="610"/>
      <c r="Y16" s="610"/>
      <c r="Z16" s="610"/>
      <c r="AA16" s="610"/>
      <c r="AB16" s="610"/>
      <c r="AC16" s="350"/>
      <c r="AD16" s="12"/>
    </row>
    <row r="17" spans="1:37" ht="18" customHeight="1" x14ac:dyDescent="0.25">
      <c r="B17" s="17" t="b">
        <f>'Bewertung (Erfassung)'!$A$14</f>
        <v>0</v>
      </c>
      <c r="C17" s="26"/>
      <c r="D17" s="348"/>
      <c r="E17" s="349" t="s">
        <v>226</v>
      </c>
      <c r="F17" s="349"/>
      <c r="G17" s="349"/>
      <c r="H17" s="349"/>
      <c r="I17" s="629">
        <f>'Bewertung (Erfassung)'!H16</f>
        <v>0</v>
      </c>
      <c r="J17" s="620"/>
      <c r="K17" s="620"/>
      <c r="L17" s="620"/>
      <c r="M17" s="620"/>
      <c r="N17" s="620"/>
      <c r="O17" s="620"/>
      <c r="P17" s="620"/>
      <c r="Q17" s="620"/>
      <c r="R17" s="621"/>
      <c r="S17" s="338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12"/>
    </row>
    <row r="18" spans="1:37" ht="18" customHeight="1" x14ac:dyDescent="0.25">
      <c r="B18" s="17" t="b">
        <f>'Bewertung (Erfassung)'!$B$14</f>
        <v>0</v>
      </c>
      <c r="C18" s="26"/>
      <c r="D18" s="348"/>
      <c r="E18" s="349" t="s">
        <v>771</v>
      </c>
      <c r="F18" s="349"/>
      <c r="G18" s="349"/>
      <c r="H18" s="349"/>
      <c r="I18" s="630">
        <f>'Bewertung (Erfassung)'!H17</f>
        <v>0</v>
      </c>
      <c r="J18" s="631"/>
      <c r="K18" s="631"/>
      <c r="L18" s="631"/>
      <c r="M18" s="631"/>
      <c r="N18" s="631"/>
      <c r="O18" s="631"/>
      <c r="P18" s="631"/>
      <c r="Q18" s="631"/>
      <c r="R18" s="631"/>
      <c r="S18" s="338"/>
      <c r="T18" s="351"/>
      <c r="U18" s="351"/>
      <c r="V18" s="351"/>
      <c r="W18" s="351"/>
      <c r="X18" s="610"/>
      <c r="Y18" s="610"/>
      <c r="Z18" s="610"/>
      <c r="AA18" s="610"/>
      <c r="AB18" s="610"/>
      <c r="AC18" s="350"/>
      <c r="AD18" s="12"/>
    </row>
    <row r="19" spans="1:37" ht="18" customHeight="1" x14ac:dyDescent="0.25">
      <c r="C19" s="26"/>
      <c r="D19" s="348"/>
      <c r="E19" s="349" t="s">
        <v>236</v>
      </c>
      <c r="F19" s="349"/>
      <c r="G19" s="349"/>
      <c r="H19" s="349"/>
      <c r="I19" s="629">
        <f>'Bewertung (Erfassung)'!$H$18</f>
        <v>0</v>
      </c>
      <c r="J19" s="620"/>
      <c r="K19" s="621"/>
      <c r="L19" s="629">
        <f>'Bewertung (Erfassung)'!$K$18</f>
        <v>0</v>
      </c>
      <c r="M19" s="635"/>
      <c r="N19" s="635"/>
      <c r="O19" s="635"/>
      <c r="P19" s="635"/>
      <c r="Q19" s="635"/>
      <c r="R19" s="636"/>
      <c r="S19" s="338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12"/>
    </row>
    <row r="20" spans="1:37" ht="18" customHeight="1" x14ac:dyDescent="0.25">
      <c r="C20" s="26"/>
      <c r="D20" s="348"/>
      <c r="E20" s="349" t="s">
        <v>227</v>
      </c>
      <c r="F20" s="349"/>
      <c r="G20" s="349"/>
      <c r="H20" s="349"/>
      <c r="I20" s="608">
        <f>'Bewertung (Erfassung)'!$H$19</f>
        <v>0</v>
      </c>
      <c r="J20" s="609"/>
      <c r="K20" s="609"/>
      <c r="L20" s="609"/>
      <c r="M20" s="609"/>
      <c r="N20" s="609"/>
      <c r="O20" s="609"/>
      <c r="P20" s="609"/>
      <c r="Q20" s="609"/>
      <c r="R20" s="609"/>
      <c r="S20" s="338"/>
      <c r="T20" s="352"/>
      <c r="U20" s="352"/>
      <c r="V20" s="352"/>
      <c r="W20" s="352"/>
      <c r="X20" s="610"/>
      <c r="Y20" s="610"/>
      <c r="Z20" s="610"/>
      <c r="AA20" s="610"/>
      <c r="AB20" s="610"/>
      <c r="AC20" s="350"/>
      <c r="AD20" s="13"/>
    </row>
    <row r="21" spans="1:37" ht="18" customHeight="1" x14ac:dyDescent="0.25">
      <c r="C21" s="26"/>
      <c r="D21" s="348"/>
      <c r="E21" s="349"/>
      <c r="F21" s="349"/>
      <c r="G21" s="349"/>
      <c r="H21" s="349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8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13"/>
    </row>
    <row r="22" spans="1:37" ht="18" customHeight="1" x14ac:dyDescent="0.25">
      <c r="C22" s="26"/>
      <c r="D22" s="348"/>
      <c r="E22" s="353" t="s">
        <v>228</v>
      </c>
      <c r="F22" s="343"/>
      <c r="G22" s="343"/>
      <c r="H22" s="343"/>
      <c r="I22" s="611">
        <f>'Bewertung (Erfassung)'!H21</f>
        <v>0</v>
      </c>
      <c r="J22" s="612"/>
      <c r="K22" s="612"/>
      <c r="L22" s="612"/>
      <c r="M22" s="612"/>
      <c r="N22" s="612"/>
      <c r="O22" s="612"/>
      <c r="P22" s="612"/>
      <c r="Q22" s="612"/>
      <c r="R22" s="613"/>
      <c r="S22" s="354"/>
      <c r="T22" s="349" t="s">
        <v>407</v>
      </c>
      <c r="U22" s="349"/>
      <c r="V22" s="355"/>
      <c r="W22" s="355"/>
      <c r="X22" s="611">
        <f>'Bewertung (Erfassung)'!U21</f>
        <v>0</v>
      </c>
      <c r="Y22" s="614"/>
      <c r="Z22" s="614"/>
      <c r="AA22" s="614"/>
      <c r="AB22" s="615"/>
      <c r="AC22" s="343"/>
      <c r="AD22" s="13"/>
    </row>
    <row r="23" spans="1:37" ht="18" customHeight="1" x14ac:dyDescent="0.25">
      <c r="C23" s="26"/>
      <c r="D23" s="348"/>
      <c r="E23" s="353" t="s">
        <v>229</v>
      </c>
      <c r="F23" s="343"/>
      <c r="G23" s="343"/>
      <c r="H23" s="343"/>
      <c r="I23" s="611">
        <f>'Bewertung (Erfassung)'!H22</f>
        <v>0</v>
      </c>
      <c r="J23" s="612"/>
      <c r="K23" s="612"/>
      <c r="L23" s="612"/>
      <c r="M23" s="612"/>
      <c r="N23" s="612"/>
      <c r="O23" s="612"/>
      <c r="P23" s="612"/>
      <c r="Q23" s="612"/>
      <c r="R23" s="613"/>
      <c r="S23" s="354"/>
      <c r="T23" s="349" t="s">
        <v>407</v>
      </c>
      <c r="U23" s="349"/>
      <c r="V23" s="356"/>
      <c r="W23" s="356"/>
      <c r="X23" s="611">
        <f>'Bewertung (Erfassung)'!U22</f>
        <v>0</v>
      </c>
      <c r="Y23" s="614"/>
      <c r="Z23" s="614"/>
      <c r="AA23" s="614"/>
      <c r="AB23" s="615"/>
      <c r="AC23" s="343"/>
      <c r="AD23" s="13"/>
    </row>
    <row r="24" spans="1:37" ht="18" customHeight="1" x14ac:dyDescent="0.25">
      <c r="C24" s="26"/>
      <c r="D24" s="348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9"/>
      <c r="T24" s="349"/>
      <c r="U24" s="356"/>
      <c r="V24" s="356"/>
      <c r="W24" s="356"/>
      <c r="X24" s="356"/>
      <c r="Y24" s="356"/>
      <c r="Z24" s="356"/>
      <c r="AA24" s="356"/>
      <c r="AB24" s="356"/>
      <c r="AC24" s="356"/>
      <c r="AD24" s="13"/>
    </row>
    <row r="25" spans="1:37" ht="18" customHeight="1" x14ac:dyDescent="0.25">
      <c r="C25" s="26"/>
      <c r="D25" s="348"/>
      <c r="E25" s="349"/>
      <c r="F25" s="349"/>
      <c r="G25" s="349"/>
      <c r="H25" s="349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38"/>
      <c r="T25" s="358"/>
      <c r="U25" s="358"/>
      <c r="V25" s="358"/>
      <c r="W25" s="358"/>
      <c r="X25" s="358"/>
      <c r="Y25" s="358"/>
      <c r="Z25" s="358"/>
      <c r="AA25" s="358"/>
      <c r="AB25" s="359"/>
      <c r="AC25" s="359"/>
      <c r="AD25" s="13"/>
    </row>
    <row r="26" spans="1:37" ht="18" customHeight="1" x14ac:dyDescent="0.25">
      <c r="A26" s="17" t="b">
        <f>'Bewertung (Erfassung)'!A38</f>
        <v>0</v>
      </c>
      <c r="B26" s="17" t="b">
        <f>'Bewertung (Erfassung)'!B38</f>
        <v>0</v>
      </c>
      <c r="C26" s="26"/>
      <c r="D26" s="348"/>
      <c r="E26" s="349" t="s">
        <v>21</v>
      </c>
      <c r="F26" s="349"/>
      <c r="G26" s="349"/>
      <c r="H26" s="349"/>
      <c r="I26" s="616">
        <f>'Bewertung (Erfassung)'!$H$43</f>
        <v>0</v>
      </c>
      <c r="J26" s="617"/>
      <c r="K26" s="618"/>
      <c r="L26" s="349"/>
      <c r="M26" s="349" t="s">
        <v>13</v>
      </c>
      <c r="N26" s="349"/>
      <c r="O26" s="358"/>
      <c r="P26" s="619" t="str">
        <f>IF(A26=TRUE,"schwarz",IF(A27=TRUE,"grau",IF(A28=TRUE,"schwarz/gelb",IF(A29=TRUE,"Fehlfarbe",""))))</f>
        <v/>
      </c>
      <c r="Q26" s="620"/>
      <c r="R26" s="620"/>
      <c r="S26" s="620"/>
      <c r="T26" s="621"/>
      <c r="U26" s="360"/>
      <c r="V26" s="622" t="s">
        <v>408</v>
      </c>
      <c r="W26" s="623"/>
      <c r="X26" s="619" t="str">
        <f>IF(A7=TRUE,"A = normal",IF(A8=TRUE,"B = fast normal",IF(A9=TRUE,"C = noch zugelassen",IF(B7=TRUE,"D = mittlere HD",IF(B8=TRUE,"E = schwere HD",IF(B9=TRUE,"F = Ausland",IF(B10=TRUE,"G = ohne Befund","")))))))</f>
        <v/>
      </c>
      <c r="Y26" s="620"/>
      <c r="Z26" s="620"/>
      <c r="AA26" s="620"/>
      <c r="AB26" s="621"/>
      <c r="AC26" s="337"/>
      <c r="AD26" s="13"/>
    </row>
    <row r="27" spans="1:37" ht="18" customHeight="1" x14ac:dyDescent="0.25">
      <c r="A27" s="17" t="b">
        <f>'Bewertung (Erfassung)'!A39</f>
        <v>0</v>
      </c>
      <c r="B27" s="17" t="b">
        <f>'Bewertung (Erfassung)'!B39</f>
        <v>0</v>
      </c>
      <c r="C27" s="26"/>
      <c r="D27" s="348"/>
      <c r="E27" s="349" t="s">
        <v>23</v>
      </c>
      <c r="F27" s="349"/>
      <c r="G27" s="349"/>
      <c r="H27" s="349"/>
      <c r="I27" s="616">
        <f>'Bewertung (Erfassung)'!$H$46</f>
        <v>0</v>
      </c>
      <c r="J27" s="617"/>
      <c r="K27" s="618"/>
      <c r="L27" s="349"/>
      <c r="M27" s="349" t="s">
        <v>15</v>
      </c>
      <c r="N27" s="349"/>
      <c r="O27" s="358"/>
      <c r="P27" s="619" t="str">
        <f>IF(B26=TRUE,"Stockhaar",IF(B27=TRUE,"Langstockhaar",IF(B28=TRUE,"Langhaar","")))</f>
        <v/>
      </c>
      <c r="Q27" s="620"/>
      <c r="R27" s="620"/>
      <c r="S27" s="620"/>
      <c r="T27" s="621"/>
      <c r="U27" s="360"/>
      <c r="V27" s="622" t="s">
        <v>409</v>
      </c>
      <c r="W27" s="623"/>
      <c r="X27" s="624" t="str">
        <f>IF(A11=TRUE,"A = normal",IF(A12=TRUE,"B = fast normal",IF(A13=TRUE,"C = noch zugelassen",IF(B11=TRUE,"D = mittlere ED",IF(B12=TRUE,"E = schwere ED",IF(B13=TRUE,"F = Ausland",IF(B14=TRUE,"G = ohne Befund","")))))))</f>
        <v/>
      </c>
      <c r="Y27" s="625"/>
      <c r="Z27" s="625"/>
      <c r="AA27" s="625"/>
      <c r="AB27" s="626"/>
      <c r="AC27" s="337"/>
      <c r="AD27" s="13"/>
    </row>
    <row r="28" spans="1:37" ht="18" customHeight="1" x14ac:dyDescent="0.25">
      <c r="A28" s="17" t="b">
        <f>'Bewertung (Erfassung)'!A40</f>
        <v>0</v>
      </c>
      <c r="B28" s="17" t="b">
        <f>'Bewertung (Erfassung)'!B40</f>
        <v>0</v>
      </c>
      <c r="C28" s="26"/>
      <c r="D28" s="348"/>
      <c r="E28" s="349" t="s">
        <v>24</v>
      </c>
      <c r="F28" s="349"/>
      <c r="G28" s="349"/>
      <c r="H28" s="349"/>
      <c r="I28" s="632">
        <f>'Bewertung (Erfassung)'!$H$47</f>
        <v>0</v>
      </c>
      <c r="J28" s="633"/>
      <c r="K28" s="634"/>
      <c r="L28" s="349"/>
      <c r="M28" s="358"/>
      <c r="N28" s="358"/>
      <c r="O28" s="357"/>
      <c r="P28" s="357"/>
      <c r="Q28" s="357"/>
      <c r="R28" s="357"/>
      <c r="S28" s="338"/>
      <c r="T28" s="358"/>
      <c r="U28" s="360"/>
      <c r="V28" s="622" t="s">
        <v>410</v>
      </c>
      <c r="W28" s="623"/>
      <c r="X28" s="619" t="str">
        <f>IF(A15=TRUE,"Profil erstellt",IF(B15=TRUE,"Abgleich erfolgt",IF(A16=TRUE,"ohne","")))</f>
        <v/>
      </c>
      <c r="Y28" s="620"/>
      <c r="Z28" s="620"/>
      <c r="AA28" s="620"/>
      <c r="AB28" s="621"/>
      <c r="AC28" s="337"/>
      <c r="AD28" s="13"/>
    </row>
    <row r="29" spans="1:37" ht="18" customHeight="1" x14ac:dyDescent="0.25">
      <c r="A29" s="17" t="b">
        <f>'Bewertung (Erfassung)'!A41</f>
        <v>0</v>
      </c>
      <c r="C29" s="26"/>
      <c r="D29" s="348"/>
      <c r="E29" s="349"/>
      <c r="F29" s="349"/>
      <c r="G29" s="349"/>
      <c r="H29" s="349"/>
      <c r="I29" s="349"/>
      <c r="J29" s="349"/>
      <c r="K29" s="358"/>
      <c r="L29" s="358"/>
      <c r="M29" s="358"/>
      <c r="N29" s="358"/>
      <c r="O29" s="357"/>
      <c r="P29" s="357"/>
      <c r="Q29" s="357"/>
      <c r="R29" s="357"/>
      <c r="S29" s="338"/>
      <c r="T29" s="358"/>
      <c r="U29" s="358"/>
      <c r="V29" s="358"/>
      <c r="W29" s="358"/>
      <c r="X29" s="358"/>
      <c r="Y29" s="358"/>
      <c r="Z29" s="358"/>
      <c r="AA29" s="358"/>
      <c r="AB29" s="359"/>
      <c r="AC29" s="359"/>
      <c r="AD29" s="13"/>
    </row>
    <row r="30" spans="1:37" ht="18" customHeight="1" x14ac:dyDescent="0.25">
      <c r="C30" s="26"/>
      <c r="D30" s="348"/>
      <c r="E30" s="361"/>
      <c r="F30" s="361"/>
      <c r="G30" s="361"/>
      <c r="H30" s="361"/>
      <c r="I30" s="349"/>
      <c r="J30" s="349"/>
      <c r="K30" s="358"/>
      <c r="L30" s="358"/>
      <c r="M30" s="362"/>
      <c r="N30" s="362"/>
      <c r="O30" s="361"/>
      <c r="P30" s="361"/>
      <c r="Q30" s="361"/>
      <c r="R30" s="363"/>
      <c r="S30" s="363"/>
      <c r="T30" s="363"/>
      <c r="U30" s="358"/>
      <c r="V30" s="358"/>
      <c r="W30" s="358"/>
      <c r="X30" s="358"/>
      <c r="Y30" s="358"/>
      <c r="Z30" s="358"/>
      <c r="AA30" s="349"/>
      <c r="AB30" s="349"/>
      <c r="AC30" s="349"/>
      <c r="AD30" s="12"/>
      <c r="AF30" s="364">
        <v>0</v>
      </c>
      <c r="AG30" s="28"/>
      <c r="AH30" s="28"/>
      <c r="AI30" s="28"/>
      <c r="AJ30" s="28"/>
      <c r="AK30" s="28"/>
    </row>
    <row r="31" spans="1:37" ht="18" customHeight="1" x14ac:dyDescent="0.25">
      <c r="C31" s="26"/>
      <c r="D31" s="365" t="s">
        <v>411</v>
      </c>
      <c r="E31" s="366" t="s">
        <v>412</v>
      </c>
      <c r="F31" s="363"/>
      <c r="G31" s="363"/>
      <c r="H31" s="363"/>
      <c r="I31" s="363"/>
      <c r="J31" s="363"/>
      <c r="K31" s="362"/>
      <c r="L31" s="362"/>
      <c r="M31" s="362"/>
      <c r="N31" s="362"/>
      <c r="O31" s="361"/>
      <c r="P31" s="361"/>
      <c r="Q31" s="361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49"/>
      <c r="AC31" s="349"/>
      <c r="AD31" s="12"/>
      <c r="AF31" s="364">
        <v>0.1</v>
      </c>
      <c r="AG31" s="28"/>
      <c r="AH31" s="28"/>
    </row>
    <row r="32" spans="1:37" ht="18" customHeight="1" x14ac:dyDescent="0.25">
      <c r="C32" s="26"/>
      <c r="D32" s="348"/>
      <c r="E32" s="363"/>
      <c r="F32" s="363"/>
      <c r="G32" s="363"/>
      <c r="H32" s="363"/>
      <c r="I32" s="363"/>
      <c r="J32" s="363"/>
      <c r="K32" s="362"/>
      <c r="L32" s="362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49"/>
      <c r="AC32" s="349"/>
      <c r="AD32" s="12"/>
      <c r="AF32" s="364">
        <v>0.2</v>
      </c>
    </row>
    <row r="33" spans="1:32" ht="18" customHeight="1" x14ac:dyDescent="0.25">
      <c r="C33" s="26"/>
      <c r="D33" s="348"/>
      <c r="E33" s="361" t="s">
        <v>413</v>
      </c>
      <c r="F33" s="361"/>
      <c r="G33" s="361"/>
      <c r="H33" s="361"/>
      <c r="I33" s="363"/>
      <c r="J33" s="363"/>
      <c r="K33" s="363"/>
      <c r="L33" s="363"/>
      <c r="M33" s="363"/>
      <c r="N33" s="363"/>
      <c r="O33" s="363"/>
      <c r="P33" s="363"/>
      <c r="Q33" s="363"/>
      <c r="R33" s="362"/>
      <c r="S33" s="363"/>
      <c r="T33" s="362"/>
      <c r="U33" s="363"/>
      <c r="V33" s="363"/>
      <c r="W33" s="363"/>
      <c r="X33" s="363"/>
      <c r="Y33" s="363"/>
      <c r="Z33" s="363"/>
      <c r="AA33" s="367"/>
      <c r="AB33" s="349"/>
      <c r="AC33" s="349"/>
      <c r="AD33" s="12"/>
      <c r="AF33" s="364">
        <v>0.3</v>
      </c>
    </row>
    <row r="34" spans="1:32" ht="7.5" customHeight="1" x14ac:dyDescent="0.25">
      <c r="C34" s="26"/>
      <c r="D34" s="348"/>
      <c r="E34" s="361"/>
      <c r="F34" s="361"/>
      <c r="G34" s="361"/>
      <c r="H34" s="361"/>
      <c r="I34" s="363"/>
      <c r="J34" s="363"/>
      <c r="K34" s="363"/>
      <c r="L34" s="363"/>
      <c r="M34" s="363"/>
      <c r="N34" s="363"/>
      <c r="O34" s="363"/>
      <c r="P34" s="363"/>
      <c r="Q34" s="363"/>
      <c r="R34" s="362"/>
      <c r="S34" s="363"/>
      <c r="T34" s="362"/>
      <c r="U34" s="363"/>
      <c r="V34" s="363"/>
      <c r="W34" s="363"/>
      <c r="X34" s="363"/>
      <c r="Y34" s="363"/>
      <c r="Z34" s="363"/>
      <c r="AA34" s="367"/>
      <c r="AB34" s="349"/>
      <c r="AC34" s="349"/>
      <c r="AD34" s="12"/>
      <c r="AF34" s="364">
        <v>0.4</v>
      </c>
    </row>
    <row r="35" spans="1:32" ht="18" customHeight="1" x14ac:dyDescent="0.25">
      <c r="C35" s="26"/>
      <c r="D35" s="348"/>
      <c r="E35" s="361" t="s">
        <v>414</v>
      </c>
      <c r="F35" s="361"/>
      <c r="G35" s="361"/>
      <c r="H35" s="361"/>
      <c r="I35" s="361" t="s">
        <v>415</v>
      </c>
      <c r="J35" s="363"/>
      <c r="K35" s="363"/>
      <c r="L35" s="363"/>
      <c r="M35" s="361" t="s">
        <v>416</v>
      </c>
      <c r="N35" s="363"/>
      <c r="O35" s="363"/>
      <c r="P35" s="363"/>
      <c r="Q35" s="361"/>
      <c r="R35" s="363"/>
      <c r="S35" s="363"/>
      <c r="T35" s="363"/>
      <c r="U35" s="363"/>
      <c r="V35" s="363"/>
      <c r="W35" s="363"/>
      <c r="X35" s="363"/>
      <c r="Y35" s="363"/>
      <c r="Z35" s="363"/>
      <c r="AA35" s="367"/>
      <c r="AB35" s="349"/>
      <c r="AC35" s="349"/>
      <c r="AD35" s="12"/>
      <c r="AF35" s="364">
        <v>0.5</v>
      </c>
    </row>
    <row r="36" spans="1:32" ht="18" customHeight="1" x14ac:dyDescent="0.25">
      <c r="A36" s="17">
        <v>12</v>
      </c>
      <c r="B36" s="17">
        <v>12</v>
      </c>
      <c r="C36" s="26"/>
      <c r="D36" s="348"/>
      <c r="E36" s="361"/>
      <c r="F36" s="361"/>
      <c r="G36" s="361"/>
      <c r="H36" s="361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7"/>
      <c r="AB36" s="349"/>
      <c r="AC36" s="349"/>
      <c r="AD36" s="12"/>
      <c r="AF36" s="368">
        <v>0.6</v>
      </c>
    </row>
    <row r="37" spans="1:32" ht="18" customHeight="1" x14ac:dyDescent="0.25">
      <c r="A37" s="17">
        <v>12</v>
      </c>
      <c r="B37" s="17">
        <v>12</v>
      </c>
      <c r="C37" s="26"/>
      <c r="D37" s="348"/>
      <c r="E37" s="361"/>
      <c r="F37" s="361"/>
      <c r="G37" s="361"/>
      <c r="H37" s="361"/>
      <c r="I37" s="363"/>
      <c r="J37" s="363"/>
      <c r="K37" s="363"/>
      <c r="L37" s="363"/>
      <c r="M37" s="362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7"/>
      <c r="AB37" s="349"/>
      <c r="AC37" s="349"/>
      <c r="AD37" s="12"/>
      <c r="AF37" s="369">
        <v>0.7</v>
      </c>
    </row>
    <row r="38" spans="1:32" ht="18" customHeight="1" x14ac:dyDescent="0.25">
      <c r="C38" s="26"/>
      <c r="D38" s="348"/>
      <c r="E38" s="370" t="s">
        <v>417</v>
      </c>
      <c r="F38" s="371"/>
      <c r="G38" s="361"/>
      <c r="H38" s="361"/>
      <c r="I38" s="363"/>
      <c r="J38" s="363"/>
      <c r="K38" s="363"/>
      <c r="L38" s="363"/>
      <c r="M38" s="362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7"/>
      <c r="AB38" s="349"/>
      <c r="AC38" s="349"/>
      <c r="AD38" s="12"/>
      <c r="AF38" s="368">
        <v>0.8</v>
      </c>
    </row>
    <row r="39" spans="1:32" ht="18" customHeight="1" x14ac:dyDescent="0.25">
      <c r="A39" s="17" t="b">
        <v>0</v>
      </c>
      <c r="B39" s="17" t="b">
        <v>0</v>
      </c>
      <c r="C39" s="26"/>
      <c r="D39" s="348"/>
      <c r="E39" s="362"/>
      <c r="F39" s="361" t="s">
        <v>418</v>
      </c>
      <c r="G39" s="361"/>
      <c r="H39" s="363"/>
      <c r="I39" s="363"/>
      <c r="J39" s="363"/>
      <c r="K39" s="363"/>
      <c r="L39" s="362"/>
      <c r="M39" s="363"/>
      <c r="N39" s="362"/>
      <c r="O39" s="363"/>
      <c r="P39" s="363"/>
      <c r="Q39" s="343"/>
      <c r="R39" s="363"/>
      <c r="S39" s="363"/>
      <c r="T39" s="363"/>
      <c r="U39" s="363"/>
      <c r="V39" s="363"/>
      <c r="W39" s="363"/>
      <c r="X39" s="363"/>
      <c r="Y39" s="363"/>
      <c r="Z39" s="363"/>
      <c r="AA39" s="367"/>
      <c r="AB39" s="349"/>
      <c r="AC39" s="349"/>
      <c r="AD39" s="12"/>
      <c r="AF39" s="372">
        <v>0.9</v>
      </c>
    </row>
    <row r="40" spans="1:32" ht="8.25" customHeight="1" x14ac:dyDescent="0.25">
      <c r="C40" s="26"/>
      <c r="D40" s="348"/>
      <c r="E40" s="361"/>
      <c r="F40" s="361"/>
      <c r="G40" s="361"/>
      <c r="H40" s="363"/>
      <c r="I40" s="363"/>
      <c r="J40" s="363"/>
      <c r="K40" s="363"/>
      <c r="L40" s="373"/>
      <c r="M40" s="37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7"/>
      <c r="AB40" s="349"/>
      <c r="AC40" s="349"/>
      <c r="AD40" s="12"/>
      <c r="AF40" s="368">
        <v>1</v>
      </c>
    </row>
    <row r="41" spans="1:32" ht="18" customHeight="1" x14ac:dyDescent="0.25">
      <c r="C41" s="26"/>
      <c r="D41" s="348"/>
      <c r="E41" s="362"/>
      <c r="F41" s="361" t="s">
        <v>419</v>
      </c>
      <c r="G41" s="363"/>
      <c r="H41" s="363"/>
      <c r="I41" s="363"/>
      <c r="J41" s="363"/>
      <c r="K41" s="363"/>
      <c r="L41" s="373"/>
      <c r="M41" s="373"/>
      <c r="N41" s="373"/>
      <c r="O41" s="373"/>
      <c r="P41" s="371"/>
      <c r="Q41" s="371"/>
      <c r="R41" s="371"/>
      <c r="S41" s="363"/>
      <c r="T41" s="363"/>
      <c r="U41" s="363"/>
      <c r="V41" s="363"/>
      <c r="W41" s="363"/>
      <c r="X41" s="363"/>
      <c r="Y41" s="363"/>
      <c r="Z41" s="363"/>
      <c r="AA41" s="367"/>
      <c r="AB41" s="349"/>
      <c r="AC41" s="349"/>
      <c r="AD41" s="12"/>
    </row>
    <row r="42" spans="1:32" ht="18" customHeight="1" x14ac:dyDescent="0.25">
      <c r="A42" s="17" t="b">
        <v>0</v>
      </c>
      <c r="B42" s="17" t="b">
        <v>0</v>
      </c>
      <c r="C42" s="26"/>
      <c r="D42" s="348"/>
      <c r="E42" s="362"/>
      <c r="F42" s="595"/>
      <c r="G42" s="596"/>
      <c r="H42" s="596"/>
      <c r="I42" s="596"/>
      <c r="J42" s="596"/>
      <c r="K42" s="596"/>
      <c r="L42" s="596"/>
      <c r="M42" s="596"/>
      <c r="N42" s="596"/>
      <c r="O42" s="597"/>
      <c r="P42" s="373"/>
      <c r="Q42" s="373"/>
      <c r="R42" s="373"/>
      <c r="S42" s="363"/>
      <c r="T42" s="363"/>
      <c r="U42" s="363"/>
      <c r="V42" s="363"/>
      <c r="W42" s="363"/>
      <c r="X42" s="363"/>
      <c r="Y42" s="363"/>
      <c r="Z42" s="363"/>
      <c r="AA42" s="367"/>
      <c r="AB42" s="358"/>
      <c r="AC42" s="358"/>
      <c r="AD42" s="374"/>
    </row>
    <row r="43" spans="1:32" ht="18" customHeight="1" x14ac:dyDescent="0.25">
      <c r="A43" s="17" t="b">
        <v>0</v>
      </c>
      <c r="B43" s="17" t="b">
        <v>0</v>
      </c>
      <c r="C43" s="26"/>
      <c r="D43" s="348"/>
      <c r="E43" s="362"/>
      <c r="F43" s="595"/>
      <c r="G43" s="596"/>
      <c r="H43" s="596"/>
      <c r="I43" s="596"/>
      <c r="J43" s="596"/>
      <c r="K43" s="596"/>
      <c r="L43" s="596"/>
      <c r="M43" s="596"/>
      <c r="N43" s="596"/>
      <c r="O43" s="597"/>
      <c r="P43" s="373"/>
      <c r="Q43" s="373"/>
      <c r="R43" s="373"/>
      <c r="S43" s="363"/>
      <c r="T43" s="363"/>
      <c r="U43" s="363"/>
      <c r="V43" s="363"/>
      <c r="W43" s="363"/>
      <c r="X43" s="363"/>
      <c r="Y43" s="363"/>
      <c r="Z43" s="363"/>
      <c r="AA43" s="367"/>
      <c r="AB43" s="359"/>
      <c r="AC43" s="359"/>
      <c r="AD43" s="12"/>
    </row>
    <row r="44" spans="1:32" ht="18" customHeight="1" x14ac:dyDescent="0.25">
      <c r="A44" s="17" t="b">
        <v>0</v>
      </c>
      <c r="B44" s="17" t="b">
        <v>0</v>
      </c>
      <c r="C44" s="26"/>
      <c r="D44" s="348"/>
      <c r="E44" s="362"/>
      <c r="F44" s="595"/>
      <c r="G44" s="596"/>
      <c r="H44" s="596"/>
      <c r="I44" s="596"/>
      <c r="J44" s="596"/>
      <c r="K44" s="596"/>
      <c r="L44" s="596"/>
      <c r="M44" s="596"/>
      <c r="N44" s="596"/>
      <c r="O44" s="597"/>
      <c r="P44" s="373"/>
      <c r="Q44" s="373"/>
      <c r="R44" s="373"/>
      <c r="S44" s="363"/>
      <c r="T44" s="363"/>
      <c r="U44" s="363"/>
      <c r="V44" s="363"/>
      <c r="W44" s="363"/>
      <c r="X44" s="363"/>
      <c r="Y44" s="363"/>
      <c r="Z44" s="363"/>
      <c r="AA44" s="367"/>
      <c r="AB44" s="359"/>
      <c r="AC44" s="359"/>
      <c r="AD44" s="14"/>
      <c r="AE44" s="375"/>
    </row>
    <row r="45" spans="1:32" ht="18" customHeight="1" x14ac:dyDescent="0.25">
      <c r="A45" s="17" t="b">
        <v>0</v>
      </c>
      <c r="B45" s="17" t="b">
        <v>0</v>
      </c>
      <c r="C45" s="26"/>
      <c r="D45" s="348"/>
      <c r="E45" s="362"/>
      <c r="F45" s="595"/>
      <c r="G45" s="596"/>
      <c r="H45" s="596"/>
      <c r="I45" s="596"/>
      <c r="J45" s="596"/>
      <c r="K45" s="596"/>
      <c r="L45" s="596"/>
      <c r="M45" s="596"/>
      <c r="N45" s="596"/>
      <c r="O45" s="597"/>
      <c r="P45" s="373"/>
      <c r="Q45" s="373"/>
      <c r="R45" s="373"/>
      <c r="S45" s="363"/>
      <c r="T45" s="363"/>
      <c r="U45" s="363"/>
      <c r="V45" s="363"/>
      <c r="W45" s="363"/>
      <c r="X45" s="363"/>
      <c r="Y45" s="363"/>
      <c r="Z45" s="363"/>
      <c r="AA45" s="363"/>
      <c r="AB45" s="359"/>
      <c r="AC45" s="359"/>
      <c r="AD45" s="14"/>
    </row>
    <row r="46" spans="1:32" ht="18" customHeight="1" x14ac:dyDescent="0.25">
      <c r="C46" s="26"/>
      <c r="D46" s="348"/>
      <c r="E46" s="376"/>
      <c r="F46" s="376"/>
      <c r="G46" s="376"/>
      <c r="H46" s="376"/>
      <c r="I46" s="376"/>
      <c r="J46" s="376"/>
      <c r="K46" s="376"/>
      <c r="L46" s="376"/>
      <c r="M46" s="373"/>
      <c r="N46" s="373"/>
      <c r="O46" s="37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59"/>
      <c r="AC46" s="359"/>
      <c r="AD46" s="14"/>
    </row>
    <row r="47" spans="1:32" s="378" customFormat="1" ht="18" customHeight="1" x14ac:dyDescent="0.25">
      <c r="A47" s="25"/>
      <c r="B47" s="17"/>
      <c r="C47" s="26"/>
      <c r="D47" s="348"/>
      <c r="E47" s="370" t="s">
        <v>417</v>
      </c>
      <c r="F47" s="371"/>
      <c r="G47" s="363"/>
      <c r="H47" s="363"/>
      <c r="I47" s="363"/>
      <c r="J47" s="363"/>
      <c r="K47" s="373"/>
      <c r="L47" s="37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59"/>
      <c r="AC47" s="359"/>
      <c r="AD47" s="14"/>
      <c r="AE47" s="377"/>
      <c r="AF47" s="1"/>
    </row>
    <row r="48" spans="1:32" ht="18" customHeight="1" x14ac:dyDescent="0.25">
      <c r="A48" s="17" t="b">
        <v>0</v>
      </c>
      <c r="B48" s="17" t="b">
        <v>0</v>
      </c>
      <c r="C48" s="26"/>
      <c r="D48" s="348"/>
      <c r="E48" s="362"/>
      <c r="F48" s="361" t="s">
        <v>420</v>
      </c>
      <c r="G48" s="361"/>
      <c r="H48" s="363"/>
      <c r="I48" s="363"/>
      <c r="J48" s="363"/>
      <c r="K48" s="363"/>
      <c r="L48" s="363"/>
      <c r="M48" s="363"/>
      <c r="N48" s="362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59"/>
      <c r="AC48" s="359"/>
      <c r="AD48" s="14"/>
    </row>
    <row r="49" spans="1:34" ht="9" customHeight="1" x14ac:dyDescent="0.25">
      <c r="C49" s="26"/>
      <c r="D49" s="348"/>
      <c r="E49" s="361"/>
      <c r="F49" s="361"/>
      <c r="G49" s="361"/>
      <c r="H49" s="363"/>
      <c r="I49" s="363"/>
      <c r="J49" s="363"/>
      <c r="K49" s="363"/>
      <c r="L49" s="363"/>
      <c r="M49" s="373"/>
      <c r="N49" s="373"/>
      <c r="O49" s="363"/>
      <c r="P49" s="363"/>
      <c r="Q49" s="361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59"/>
      <c r="AC49" s="359"/>
      <c r="AD49" s="14"/>
    </row>
    <row r="50" spans="1:34" ht="18" customHeight="1" x14ac:dyDescent="0.25">
      <c r="B50" s="17" t="b">
        <v>0</v>
      </c>
      <c r="C50" s="26"/>
      <c r="D50" s="348"/>
      <c r="E50" s="359"/>
      <c r="F50" s="359"/>
      <c r="G50" s="349" t="s">
        <v>421</v>
      </c>
      <c r="H50" s="359"/>
      <c r="I50" s="359"/>
      <c r="J50" s="359"/>
      <c r="K50" s="359"/>
      <c r="L50" s="359"/>
      <c r="M50" s="359"/>
      <c r="N50" s="373"/>
      <c r="O50" s="373"/>
      <c r="P50" s="37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59"/>
      <c r="AC50" s="359"/>
      <c r="AD50" s="14"/>
    </row>
    <row r="51" spans="1:34" ht="18" customHeight="1" x14ac:dyDescent="0.25">
      <c r="B51" s="17" t="b">
        <v>0</v>
      </c>
      <c r="C51" s="26"/>
      <c r="D51" s="348"/>
      <c r="E51" s="359"/>
      <c r="F51" s="359"/>
      <c r="G51" s="349" t="s">
        <v>422</v>
      </c>
      <c r="H51" s="359"/>
      <c r="I51" s="359"/>
      <c r="J51" s="359"/>
      <c r="K51" s="359"/>
      <c r="L51" s="359"/>
      <c r="M51" s="359"/>
      <c r="N51" s="373"/>
      <c r="O51" s="373"/>
      <c r="P51" s="37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59"/>
      <c r="AC51" s="359"/>
      <c r="AD51" s="14"/>
    </row>
    <row r="52" spans="1:34" ht="18" customHeight="1" x14ac:dyDescent="0.25">
      <c r="B52" s="17" t="b">
        <v>0</v>
      </c>
      <c r="C52" s="26"/>
      <c r="D52" s="348"/>
      <c r="E52" s="359"/>
      <c r="F52" s="359"/>
      <c r="G52" s="349" t="s">
        <v>423</v>
      </c>
      <c r="H52" s="359"/>
      <c r="I52" s="359"/>
      <c r="J52" s="359"/>
      <c r="K52" s="359"/>
      <c r="L52" s="359"/>
      <c r="M52" s="359"/>
      <c r="N52" s="373"/>
      <c r="O52" s="373"/>
      <c r="P52" s="373"/>
      <c r="Q52" s="358"/>
      <c r="R52" s="358"/>
      <c r="S52" s="358"/>
      <c r="T52" s="358"/>
      <c r="U52" s="363"/>
      <c r="V52" s="363"/>
      <c r="W52" s="363"/>
      <c r="X52" s="363"/>
      <c r="Y52" s="363"/>
      <c r="Z52" s="363"/>
      <c r="AA52" s="363"/>
      <c r="AB52" s="359"/>
      <c r="AC52" s="359"/>
      <c r="AD52" s="14"/>
    </row>
    <row r="53" spans="1:34" ht="18" customHeight="1" x14ac:dyDescent="0.25">
      <c r="B53" s="17" t="b">
        <v>0</v>
      </c>
      <c r="C53" s="26"/>
      <c r="D53" s="348"/>
      <c r="E53" s="359"/>
      <c r="F53" s="359"/>
      <c r="G53" s="349" t="s">
        <v>424</v>
      </c>
      <c r="H53" s="359"/>
      <c r="I53" s="359"/>
      <c r="J53" s="359"/>
      <c r="K53" s="359"/>
      <c r="L53" s="359"/>
      <c r="M53" s="359"/>
      <c r="N53" s="373"/>
      <c r="O53" s="373"/>
      <c r="P53" s="373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9"/>
      <c r="AC53" s="359"/>
      <c r="AD53" s="14"/>
    </row>
    <row r="54" spans="1:34" ht="18" customHeight="1" x14ac:dyDescent="0.25">
      <c r="B54" s="17" t="b">
        <v>0</v>
      </c>
      <c r="C54" s="26"/>
      <c r="D54" s="348"/>
      <c r="E54" s="359"/>
      <c r="F54" s="359"/>
      <c r="G54" s="349" t="s">
        <v>425</v>
      </c>
      <c r="H54" s="359"/>
      <c r="I54" s="359"/>
      <c r="J54" s="359"/>
      <c r="K54" s="359"/>
      <c r="L54" s="359"/>
      <c r="M54" s="359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9"/>
      <c r="AC54" s="359"/>
      <c r="AD54" s="14"/>
    </row>
    <row r="55" spans="1:34" ht="18" customHeight="1" x14ac:dyDescent="0.25">
      <c r="B55" s="17" t="b">
        <v>0</v>
      </c>
      <c r="C55" s="26"/>
      <c r="D55" s="348"/>
      <c r="E55" s="359"/>
      <c r="F55" s="359"/>
      <c r="G55" s="349" t="s">
        <v>426</v>
      </c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9"/>
      <c r="AC55" s="359"/>
      <c r="AD55" s="14"/>
    </row>
    <row r="56" spans="1:34" ht="9" customHeight="1" x14ac:dyDescent="0.25">
      <c r="C56" s="26"/>
      <c r="D56" s="348"/>
      <c r="E56" s="359"/>
      <c r="F56" s="359"/>
      <c r="G56" s="349"/>
      <c r="H56" s="362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9"/>
      <c r="AC56" s="359"/>
      <c r="AD56" s="14"/>
    </row>
    <row r="57" spans="1:34" ht="18" customHeight="1" x14ac:dyDescent="0.25">
      <c r="C57" s="26"/>
      <c r="D57" s="348"/>
      <c r="E57" s="370" t="s">
        <v>417</v>
      </c>
      <c r="F57" s="371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9"/>
      <c r="AC57" s="359"/>
      <c r="AD57" s="14"/>
    </row>
    <row r="58" spans="1:34" ht="18" customHeight="1" x14ac:dyDescent="0.25">
      <c r="A58" s="17" t="b">
        <v>0</v>
      </c>
      <c r="B58" s="17" t="b">
        <v>0</v>
      </c>
      <c r="C58" s="26"/>
      <c r="D58" s="348"/>
      <c r="E58" s="362"/>
      <c r="F58" s="349" t="s">
        <v>427</v>
      </c>
      <c r="G58" s="361"/>
      <c r="H58" s="363"/>
      <c r="I58" s="363"/>
      <c r="J58" s="363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9"/>
      <c r="AC58" s="359"/>
      <c r="AD58" s="14"/>
    </row>
    <row r="59" spans="1:34" ht="9" customHeight="1" x14ac:dyDescent="0.25">
      <c r="C59" s="26"/>
      <c r="D59" s="348"/>
      <c r="E59" s="362"/>
      <c r="F59" s="361"/>
      <c r="G59" s="361"/>
      <c r="H59" s="363"/>
      <c r="I59" s="363"/>
      <c r="J59" s="363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9"/>
      <c r="AC59" s="359"/>
      <c r="AD59" s="14"/>
    </row>
    <row r="60" spans="1:34" ht="18" customHeight="1" x14ac:dyDescent="0.25">
      <c r="C60" s="26"/>
      <c r="D60" s="348"/>
      <c r="E60" s="358"/>
      <c r="F60" s="343" t="s">
        <v>428</v>
      </c>
      <c r="G60" s="358"/>
      <c r="H60" s="358"/>
      <c r="I60" s="361"/>
      <c r="J60" s="361"/>
      <c r="K60" s="361" t="s">
        <v>429</v>
      </c>
      <c r="L60" s="363"/>
      <c r="M60" s="363"/>
      <c r="N60" s="358"/>
      <c r="O60" s="362"/>
      <c r="P60" s="349"/>
      <c r="Q60" s="349"/>
      <c r="R60" s="362"/>
      <c r="S60" s="362"/>
      <c r="T60" s="361"/>
      <c r="U60" s="361"/>
      <c r="V60" s="358"/>
      <c r="W60" s="358"/>
      <c r="X60" s="358"/>
      <c r="Y60" s="358"/>
      <c r="Z60" s="358"/>
      <c r="AA60" s="358"/>
      <c r="AB60" s="359"/>
      <c r="AC60" s="359"/>
      <c r="AD60" s="14"/>
      <c r="AF60" s="379" t="s">
        <v>430</v>
      </c>
      <c r="AG60" s="1" t="s">
        <v>431</v>
      </c>
      <c r="AH60" s="1" t="s">
        <v>432</v>
      </c>
    </row>
    <row r="61" spans="1:34" ht="18" customHeight="1" x14ac:dyDescent="0.25">
      <c r="A61" s="17">
        <v>8</v>
      </c>
      <c r="B61" s="17">
        <v>4</v>
      </c>
      <c r="C61" s="26"/>
      <c r="D61" s="348"/>
      <c r="E61" s="362"/>
      <c r="F61" s="349"/>
      <c r="G61" s="361"/>
      <c r="H61" s="361"/>
      <c r="I61" s="361"/>
      <c r="J61" s="362"/>
      <c r="K61" s="363"/>
      <c r="L61" s="363"/>
      <c r="M61" s="363"/>
      <c r="N61" s="358"/>
      <c r="O61" s="362"/>
      <c r="P61" s="361"/>
      <c r="Q61" s="361"/>
      <c r="R61" s="361"/>
      <c r="S61" s="361"/>
      <c r="T61" s="361"/>
      <c r="U61" s="361"/>
      <c r="V61" s="358"/>
      <c r="W61" s="358"/>
      <c r="X61" s="358"/>
      <c r="Y61" s="358"/>
      <c r="Z61" s="358"/>
      <c r="AA61" s="358"/>
      <c r="AB61" s="359"/>
      <c r="AC61" s="359"/>
      <c r="AD61" s="14"/>
      <c r="AF61" s="1" t="s">
        <v>433</v>
      </c>
      <c r="AG61" s="1" t="s">
        <v>434</v>
      </c>
      <c r="AH61" s="379" t="s">
        <v>435</v>
      </c>
    </row>
    <row r="62" spans="1:34" ht="9" customHeight="1" x14ac:dyDescent="0.25">
      <c r="A62" s="17">
        <v>4</v>
      </c>
      <c r="C62" s="26"/>
      <c r="D62" s="348"/>
      <c r="E62" s="362"/>
      <c r="F62" s="349"/>
      <c r="G62" s="361"/>
      <c r="H62" s="361"/>
      <c r="I62" s="361"/>
      <c r="J62" s="380"/>
      <c r="K62" s="363"/>
      <c r="L62" s="363"/>
      <c r="M62" s="363"/>
      <c r="N62" s="358"/>
      <c r="O62" s="380"/>
      <c r="P62" s="362"/>
      <c r="Q62" s="362"/>
      <c r="R62" s="361"/>
      <c r="S62" s="361"/>
      <c r="T62" s="361"/>
      <c r="U62" s="361"/>
      <c r="V62" s="358"/>
      <c r="W62" s="358"/>
      <c r="X62" s="358"/>
      <c r="Y62" s="358"/>
      <c r="Z62" s="358"/>
      <c r="AA62" s="358"/>
      <c r="AB62" s="359"/>
      <c r="AC62" s="359"/>
      <c r="AD62" s="14"/>
      <c r="AF62" s="1" t="s">
        <v>436</v>
      </c>
      <c r="AG62" s="1" t="s">
        <v>437</v>
      </c>
      <c r="AH62" s="1" t="s">
        <v>438</v>
      </c>
    </row>
    <row r="63" spans="1:34" ht="18" customHeight="1" x14ac:dyDescent="0.25">
      <c r="C63" s="26"/>
      <c r="D63" s="348"/>
      <c r="E63" s="370" t="s">
        <v>417</v>
      </c>
      <c r="F63" s="371"/>
      <c r="G63" s="361"/>
      <c r="H63" s="361"/>
      <c r="I63" s="361"/>
      <c r="J63" s="380"/>
      <c r="K63" s="363"/>
      <c r="L63" s="363"/>
      <c r="M63" s="363"/>
      <c r="N63" s="358"/>
      <c r="O63" s="380"/>
      <c r="P63" s="362"/>
      <c r="Q63" s="361"/>
      <c r="R63" s="361"/>
      <c r="S63" s="361"/>
      <c r="T63" s="361"/>
      <c r="U63" s="358"/>
      <c r="V63" s="358"/>
      <c r="W63" s="358"/>
      <c r="X63" s="358"/>
      <c r="Y63" s="358"/>
      <c r="Z63" s="358"/>
      <c r="AA63" s="358"/>
      <c r="AB63" s="359"/>
      <c r="AC63" s="359"/>
      <c r="AD63" s="14"/>
      <c r="AF63" s="1" t="s">
        <v>439</v>
      </c>
    </row>
    <row r="64" spans="1:34" ht="18" customHeight="1" x14ac:dyDescent="0.25">
      <c r="A64" s="17" t="b">
        <v>0</v>
      </c>
      <c r="B64" s="17" t="b">
        <v>0</v>
      </c>
      <c r="C64" s="26"/>
      <c r="D64" s="348"/>
      <c r="E64" s="362"/>
      <c r="F64" s="349" t="s">
        <v>440</v>
      </c>
      <c r="G64" s="362"/>
      <c r="H64" s="362"/>
      <c r="I64" s="362"/>
      <c r="J64" s="362"/>
      <c r="K64" s="362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9"/>
      <c r="AB64" s="359"/>
      <c r="AC64" s="359"/>
      <c r="AD64" s="14"/>
      <c r="AF64" s="1" t="s">
        <v>441</v>
      </c>
    </row>
    <row r="65" spans="2:32" ht="18" customHeight="1" x14ac:dyDescent="0.25">
      <c r="C65" s="26"/>
      <c r="D65" s="348"/>
      <c r="E65" s="359"/>
      <c r="F65" s="361"/>
      <c r="G65" s="361"/>
      <c r="H65" s="361"/>
      <c r="I65" s="361"/>
      <c r="J65" s="361"/>
      <c r="K65" s="362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9"/>
      <c r="AB65" s="359"/>
      <c r="AC65" s="376"/>
      <c r="AD65" s="14"/>
      <c r="AE65" s="381"/>
      <c r="AF65" s="379" t="s">
        <v>442</v>
      </c>
    </row>
    <row r="66" spans="2:32" ht="9" customHeight="1" x14ac:dyDescent="0.25">
      <c r="C66" s="26"/>
      <c r="D66" s="348"/>
      <c r="E66" s="358"/>
      <c r="F66" s="362"/>
      <c r="G66" s="361"/>
      <c r="H66" s="361"/>
      <c r="I66" s="361"/>
      <c r="J66" s="361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9"/>
      <c r="AB66" s="359"/>
      <c r="AC66" s="359"/>
      <c r="AD66" s="14"/>
      <c r="AF66" s="382" t="s">
        <v>443</v>
      </c>
    </row>
    <row r="67" spans="2:32" ht="18" customHeight="1" x14ac:dyDescent="0.25">
      <c r="C67" s="26"/>
      <c r="D67" s="348"/>
      <c r="E67" s="358"/>
      <c r="F67" s="349" t="s">
        <v>444</v>
      </c>
      <c r="G67" s="362"/>
      <c r="H67" s="362"/>
      <c r="I67" s="362"/>
      <c r="J67" s="362"/>
      <c r="K67" s="362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9"/>
      <c r="AB67" s="359"/>
      <c r="AC67" s="359"/>
      <c r="AD67" s="14"/>
    </row>
    <row r="68" spans="2:32" ht="18" customHeight="1" x14ac:dyDescent="0.25">
      <c r="C68" s="26"/>
      <c r="D68" s="348"/>
      <c r="E68" s="358"/>
      <c r="F68" s="595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7"/>
      <c r="AC68" s="359"/>
      <c r="AD68" s="14"/>
    </row>
    <row r="69" spans="2:32" ht="15" customHeight="1" x14ac:dyDescent="0.25">
      <c r="C69" s="26"/>
      <c r="D69" s="348"/>
      <c r="E69" s="358"/>
      <c r="F69" s="359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9"/>
      <c r="AC69" s="359"/>
      <c r="AD69" s="14"/>
    </row>
    <row r="70" spans="2:32" ht="15" customHeight="1" x14ac:dyDescent="0.25">
      <c r="C70" s="26"/>
      <c r="D70" s="348"/>
      <c r="E70" s="358"/>
      <c r="F70" s="359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9"/>
      <c r="AC70" s="359"/>
      <c r="AD70" s="14"/>
    </row>
    <row r="71" spans="2:32" ht="18" customHeight="1" x14ac:dyDescent="0.25">
      <c r="C71" s="26"/>
      <c r="D71" s="365" t="s">
        <v>445</v>
      </c>
      <c r="E71" s="366" t="s">
        <v>446</v>
      </c>
      <c r="F71" s="359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9"/>
      <c r="AC71" s="359"/>
      <c r="AD71" s="14"/>
    </row>
    <row r="72" spans="2:32" ht="15.95" customHeight="1" x14ac:dyDescent="0.25">
      <c r="C72" s="26"/>
      <c r="D72" s="348"/>
      <c r="E72" s="358"/>
      <c r="F72" s="359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9"/>
      <c r="AC72" s="359"/>
      <c r="AD72" s="14"/>
    </row>
    <row r="73" spans="2:32" ht="18" customHeight="1" x14ac:dyDescent="0.25">
      <c r="C73" s="26"/>
      <c r="D73" s="348" t="s">
        <v>447</v>
      </c>
      <c r="E73" s="383" t="s">
        <v>448</v>
      </c>
      <c r="F73" s="349"/>
      <c r="G73" s="361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9"/>
      <c r="AB73" s="384"/>
      <c r="AC73" s="384"/>
      <c r="AD73" s="385"/>
      <c r="AE73" s="1"/>
    </row>
    <row r="74" spans="2:32" ht="9" customHeight="1" x14ac:dyDescent="0.25">
      <c r="C74" s="26"/>
      <c r="D74" s="348"/>
      <c r="E74" s="361"/>
      <c r="F74" s="349"/>
      <c r="G74" s="361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9"/>
      <c r="AB74" s="384"/>
      <c r="AC74" s="384"/>
      <c r="AD74" s="385"/>
      <c r="AE74" s="1"/>
    </row>
    <row r="75" spans="2:32" ht="18" customHeight="1" x14ac:dyDescent="0.25">
      <c r="B75" s="17" t="b">
        <v>0</v>
      </c>
      <c r="C75" s="26"/>
      <c r="D75" s="348"/>
      <c r="E75" s="349"/>
      <c r="F75" s="349" t="s">
        <v>449</v>
      </c>
      <c r="G75" s="362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9"/>
      <c r="AB75" s="384"/>
      <c r="AC75" s="384"/>
      <c r="AD75" s="385"/>
      <c r="AE75" s="1"/>
    </row>
    <row r="76" spans="2:32" ht="18" customHeight="1" x14ac:dyDescent="0.25">
      <c r="B76" s="17" t="b">
        <v>0</v>
      </c>
      <c r="C76" s="26"/>
      <c r="D76" s="348"/>
      <c r="E76" s="349"/>
      <c r="F76" s="349" t="s">
        <v>450</v>
      </c>
      <c r="G76" s="362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9"/>
      <c r="AB76" s="384"/>
      <c r="AC76" s="384"/>
      <c r="AD76" s="385"/>
      <c r="AE76" s="1"/>
    </row>
    <row r="77" spans="2:32" ht="18" customHeight="1" x14ac:dyDescent="0.25">
      <c r="B77" s="17" t="b">
        <v>0</v>
      </c>
      <c r="C77" s="26"/>
      <c r="D77" s="348"/>
      <c r="E77" s="349"/>
      <c r="F77" s="349" t="s">
        <v>451</v>
      </c>
      <c r="G77" s="362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9"/>
      <c r="AB77" s="384"/>
      <c r="AC77" s="384"/>
      <c r="AD77" s="385"/>
      <c r="AE77" s="1"/>
    </row>
    <row r="78" spans="2:32" ht="18" customHeight="1" x14ac:dyDescent="0.25">
      <c r="C78" s="26"/>
      <c r="D78" s="348"/>
      <c r="E78" s="349"/>
      <c r="F78" s="359"/>
      <c r="G78" s="349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9"/>
      <c r="AB78" s="384"/>
      <c r="AC78" s="384"/>
      <c r="AD78" s="385"/>
      <c r="AE78" s="1"/>
    </row>
    <row r="79" spans="2:32" ht="18" customHeight="1" x14ac:dyDescent="0.25">
      <c r="C79" s="26"/>
      <c r="D79" s="348" t="s">
        <v>452</v>
      </c>
      <c r="E79" s="386" t="s">
        <v>453</v>
      </c>
      <c r="F79" s="359"/>
      <c r="G79" s="349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9"/>
      <c r="AB79" s="384"/>
      <c r="AC79" s="384"/>
      <c r="AD79" s="385"/>
      <c r="AE79" s="1"/>
    </row>
    <row r="80" spans="2:32" ht="9" customHeight="1" x14ac:dyDescent="0.25">
      <c r="C80" s="26"/>
      <c r="D80" s="348"/>
      <c r="E80" s="349"/>
      <c r="F80" s="359"/>
      <c r="G80" s="349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9"/>
      <c r="AB80" s="384"/>
      <c r="AC80" s="384"/>
      <c r="AD80" s="385"/>
      <c r="AE80" s="1"/>
    </row>
    <row r="81" spans="1:32" ht="18" customHeight="1" x14ac:dyDescent="0.25">
      <c r="B81" s="387"/>
      <c r="C81" s="27"/>
      <c r="D81" s="348" t="s">
        <v>454</v>
      </c>
      <c r="E81" s="388" t="s">
        <v>455</v>
      </c>
      <c r="F81" s="359"/>
      <c r="G81" s="380"/>
      <c r="H81" s="358"/>
      <c r="I81" s="358"/>
      <c r="J81" s="358"/>
      <c r="K81" s="362"/>
      <c r="L81" s="349"/>
      <c r="M81" s="349"/>
      <c r="N81" s="349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9"/>
      <c r="AB81" s="384"/>
      <c r="AC81" s="384"/>
      <c r="AD81" s="385"/>
      <c r="AE81" s="1"/>
    </row>
    <row r="82" spans="1:32" ht="23.1" customHeight="1" x14ac:dyDescent="0.25">
      <c r="C82" s="26"/>
      <c r="D82" s="348"/>
      <c r="E82" s="370" t="s">
        <v>417</v>
      </c>
      <c r="F82" s="371"/>
      <c r="G82" s="363"/>
      <c r="H82" s="363"/>
      <c r="I82" s="358"/>
      <c r="J82" s="358"/>
      <c r="K82" s="349"/>
      <c r="L82" s="349"/>
      <c r="M82" s="349"/>
      <c r="N82" s="349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9"/>
      <c r="AB82" s="384"/>
      <c r="AC82" s="384"/>
      <c r="AD82" s="385"/>
      <c r="AE82" s="1"/>
    </row>
    <row r="83" spans="1:32" ht="18" customHeight="1" x14ac:dyDescent="0.25">
      <c r="A83" s="17" t="b">
        <v>0</v>
      </c>
      <c r="B83" s="17" t="b">
        <v>0</v>
      </c>
      <c r="C83" s="26"/>
      <c r="D83" s="348"/>
      <c r="E83" s="362"/>
      <c r="F83" s="604" t="s">
        <v>456</v>
      </c>
      <c r="G83" s="604"/>
      <c r="H83" s="604"/>
      <c r="I83" s="604"/>
      <c r="J83" s="349"/>
      <c r="K83" s="349"/>
      <c r="L83" s="349"/>
      <c r="M83" s="349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9"/>
      <c r="AA83" s="384"/>
      <c r="AB83" s="384"/>
      <c r="AC83" s="384"/>
      <c r="AD83" s="385"/>
      <c r="AE83" s="1"/>
    </row>
    <row r="84" spans="1:32" ht="18" customHeight="1" x14ac:dyDescent="0.25">
      <c r="B84" s="17" t="b">
        <v>0</v>
      </c>
      <c r="C84" s="26"/>
      <c r="D84" s="348"/>
      <c r="E84" s="361"/>
      <c r="F84" s="359"/>
      <c r="G84" s="349" t="s">
        <v>457</v>
      </c>
      <c r="H84" s="358"/>
      <c r="I84" s="358"/>
      <c r="J84" s="349"/>
      <c r="K84" s="349"/>
      <c r="L84" s="349"/>
      <c r="M84" s="349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9"/>
      <c r="AA84" s="384"/>
      <c r="AB84" s="384"/>
      <c r="AC84" s="384"/>
      <c r="AD84" s="385"/>
      <c r="AE84" s="1"/>
    </row>
    <row r="85" spans="1:32" ht="18" customHeight="1" x14ac:dyDescent="0.25">
      <c r="B85" s="17" t="b">
        <v>0</v>
      </c>
      <c r="C85" s="26"/>
      <c r="D85" s="348"/>
      <c r="E85" s="361"/>
      <c r="F85" s="359"/>
      <c r="G85" s="349" t="s">
        <v>458</v>
      </c>
      <c r="H85" s="358"/>
      <c r="I85" s="358"/>
      <c r="J85" s="349"/>
      <c r="K85" s="349"/>
      <c r="L85" s="349"/>
      <c r="M85" s="349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9"/>
      <c r="AA85" s="384"/>
      <c r="AB85" s="384"/>
      <c r="AC85" s="384"/>
      <c r="AD85" s="385"/>
      <c r="AE85" s="1"/>
    </row>
    <row r="86" spans="1:32" ht="18" customHeight="1" x14ac:dyDescent="0.25">
      <c r="B86" s="17" t="b">
        <v>0</v>
      </c>
      <c r="C86" s="26"/>
      <c r="D86" s="348"/>
      <c r="E86" s="359"/>
      <c r="F86" s="359"/>
      <c r="G86" s="349" t="s">
        <v>459</v>
      </c>
      <c r="H86" s="358"/>
      <c r="I86" s="358"/>
      <c r="J86" s="349"/>
      <c r="K86" s="349"/>
      <c r="L86" s="349"/>
      <c r="M86" s="349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9"/>
      <c r="AA86" s="384"/>
      <c r="AB86" s="384"/>
      <c r="AC86" s="384"/>
      <c r="AD86" s="385"/>
      <c r="AE86" s="1"/>
    </row>
    <row r="87" spans="1:32" ht="18" customHeight="1" x14ac:dyDescent="0.25">
      <c r="B87" s="17" t="b">
        <v>0</v>
      </c>
      <c r="C87" s="26"/>
      <c r="D87" s="348"/>
      <c r="E87" s="359"/>
      <c r="F87" s="359"/>
      <c r="G87" s="349" t="s">
        <v>460</v>
      </c>
      <c r="H87" s="358"/>
      <c r="I87" s="358"/>
      <c r="J87" s="349"/>
      <c r="K87" s="349"/>
      <c r="L87" s="349"/>
      <c r="M87" s="349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9"/>
      <c r="AA87" s="384"/>
      <c r="AB87" s="384"/>
      <c r="AC87" s="384"/>
      <c r="AD87" s="385"/>
      <c r="AE87" s="1"/>
    </row>
    <row r="88" spans="1:32" ht="18" customHeight="1" x14ac:dyDescent="0.25">
      <c r="B88" s="17" t="b">
        <v>0</v>
      </c>
      <c r="C88" s="26"/>
      <c r="D88" s="348"/>
      <c r="E88" s="359"/>
      <c r="F88" s="389"/>
      <c r="G88" s="390" t="s">
        <v>461</v>
      </c>
      <c r="H88" s="391"/>
      <c r="I88" s="391"/>
      <c r="J88" s="349"/>
      <c r="K88" s="349"/>
      <c r="L88" s="349"/>
      <c r="M88" s="349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9"/>
      <c r="AA88" s="384"/>
      <c r="AB88" s="384"/>
      <c r="AC88" s="384"/>
      <c r="AD88" s="385"/>
      <c r="AE88" s="1"/>
    </row>
    <row r="89" spans="1:32" ht="18" customHeight="1" x14ac:dyDescent="0.25">
      <c r="B89" s="17" t="b">
        <v>0</v>
      </c>
      <c r="C89" s="26"/>
      <c r="D89" s="348"/>
      <c r="E89" s="359"/>
      <c r="F89" s="359"/>
      <c r="G89" s="349" t="s">
        <v>462</v>
      </c>
      <c r="H89" s="358"/>
      <c r="I89" s="358"/>
      <c r="J89" s="349"/>
      <c r="K89" s="349"/>
      <c r="L89" s="349"/>
      <c r="M89" s="349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9"/>
      <c r="AA89" s="384"/>
      <c r="AB89" s="384"/>
      <c r="AC89" s="384"/>
      <c r="AD89" s="385"/>
      <c r="AE89" s="1"/>
    </row>
    <row r="90" spans="1:32" ht="18" customHeight="1" x14ac:dyDescent="0.25">
      <c r="B90" s="17" t="b">
        <v>0</v>
      </c>
      <c r="C90" s="26"/>
      <c r="D90" s="348"/>
      <c r="E90" s="359"/>
      <c r="F90" s="359"/>
      <c r="G90" s="349" t="s">
        <v>463</v>
      </c>
      <c r="H90" s="380"/>
      <c r="I90" s="358"/>
      <c r="J90" s="349"/>
      <c r="K90" s="349"/>
      <c r="L90" s="349"/>
      <c r="M90" s="349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9"/>
      <c r="AA90" s="384"/>
      <c r="AB90" s="384"/>
      <c r="AC90" s="384"/>
      <c r="AD90" s="385"/>
      <c r="AE90" s="1"/>
    </row>
    <row r="91" spans="1:32" ht="18" customHeight="1" x14ac:dyDescent="0.25">
      <c r="B91" s="17" t="b">
        <v>0</v>
      </c>
      <c r="C91" s="26"/>
      <c r="D91" s="348"/>
      <c r="E91" s="359"/>
      <c r="F91" s="359"/>
      <c r="G91" s="349" t="s">
        <v>464</v>
      </c>
      <c r="H91" s="380"/>
      <c r="I91" s="358"/>
      <c r="J91" s="349"/>
      <c r="K91" s="349"/>
      <c r="L91" s="349"/>
      <c r="M91" s="349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9"/>
      <c r="AA91" s="384"/>
      <c r="AB91" s="384"/>
      <c r="AC91" s="384"/>
      <c r="AD91" s="385"/>
      <c r="AE91" s="1"/>
    </row>
    <row r="92" spans="1:32" ht="18" customHeight="1" x14ac:dyDescent="0.25">
      <c r="B92" s="17" t="b">
        <v>0</v>
      </c>
      <c r="C92" s="26"/>
      <c r="D92" s="348"/>
      <c r="E92" s="349"/>
      <c r="F92" s="359"/>
      <c r="G92" s="349" t="s">
        <v>465</v>
      </c>
      <c r="H92" s="358"/>
      <c r="I92" s="358"/>
      <c r="J92" s="349"/>
      <c r="K92" s="349"/>
      <c r="L92" s="349"/>
      <c r="M92" s="349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9"/>
      <c r="AA92" s="384"/>
      <c r="AB92" s="384"/>
      <c r="AC92" s="384"/>
      <c r="AD92" s="385"/>
      <c r="AE92" s="1"/>
    </row>
    <row r="93" spans="1:32" ht="18" customHeight="1" x14ac:dyDescent="0.25">
      <c r="B93" s="17" t="b">
        <v>0</v>
      </c>
      <c r="C93" s="26"/>
      <c r="D93" s="348"/>
      <c r="E93" s="349"/>
      <c r="F93" s="359"/>
      <c r="G93" s="349" t="s">
        <v>466</v>
      </c>
      <c r="H93" s="358"/>
      <c r="I93" s="358"/>
      <c r="J93" s="356"/>
      <c r="K93" s="356"/>
      <c r="L93" s="356"/>
      <c r="M93" s="356"/>
      <c r="N93" s="605"/>
      <c r="O93" s="606"/>
      <c r="P93" s="606"/>
      <c r="Q93" s="606"/>
      <c r="R93" s="606"/>
      <c r="S93" s="606"/>
      <c r="T93" s="606"/>
      <c r="U93" s="606"/>
      <c r="V93" s="606"/>
      <c r="W93" s="606"/>
      <c r="X93" s="606"/>
      <c r="Y93" s="606"/>
      <c r="Z93" s="606"/>
      <c r="AA93" s="606"/>
      <c r="AB93" s="607"/>
      <c r="AC93" s="384"/>
      <c r="AD93" s="385"/>
      <c r="AE93" s="1"/>
    </row>
    <row r="94" spans="1:32" ht="18" customHeight="1" x14ac:dyDescent="0.25">
      <c r="C94" s="26"/>
      <c r="D94" s="348"/>
      <c r="E94" s="349"/>
      <c r="F94" s="359"/>
      <c r="G94" s="349"/>
      <c r="H94" s="358"/>
      <c r="I94" s="358"/>
      <c r="J94" s="358"/>
      <c r="K94" s="349"/>
      <c r="L94" s="349"/>
      <c r="M94" s="349"/>
      <c r="N94" s="349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9"/>
      <c r="AB94" s="384"/>
      <c r="AC94" s="384"/>
      <c r="AD94" s="385"/>
      <c r="AE94" s="1"/>
      <c r="AF94" s="379" t="s">
        <v>439</v>
      </c>
    </row>
    <row r="95" spans="1:32" ht="18" customHeight="1" x14ac:dyDescent="0.25">
      <c r="C95" s="26"/>
      <c r="D95" s="348" t="s">
        <v>467</v>
      </c>
      <c r="E95" s="388" t="s">
        <v>468</v>
      </c>
      <c r="F95" s="380"/>
      <c r="G95" s="362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9"/>
      <c r="AB95" s="384"/>
      <c r="AC95" s="384"/>
      <c r="AD95" s="385"/>
      <c r="AE95" s="1"/>
      <c r="AF95" s="379" t="s">
        <v>469</v>
      </c>
    </row>
    <row r="96" spans="1:32" ht="9" customHeight="1" x14ac:dyDescent="0.25">
      <c r="C96" s="26"/>
      <c r="D96" s="348"/>
      <c r="E96" s="349"/>
      <c r="F96" s="359"/>
      <c r="G96" s="349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9"/>
      <c r="AB96" s="384"/>
      <c r="AC96" s="384"/>
      <c r="AD96" s="385"/>
      <c r="AE96" s="1"/>
      <c r="AF96" s="379" t="s">
        <v>441</v>
      </c>
    </row>
    <row r="97" spans="1:34" ht="18" customHeight="1" x14ac:dyDescent="0.25">
      <c r="C97" s="26"/>
      <c r="D97" s="348"/>
      <c r="E97" s="349" t="s">
        <v>470</v>
      </c>
      <c r="F97" s="359"/>
      <c r="G97" s="349"/>
      <c r="H97" s="358"/>
      <c r="I97" s="358"/>
      <c r="J97" s="358"/>
      <c r="K97" s="358"/>
      <c r="L97" s="358"/>
      <c r="M97" s="358"/>
      <c r="N97" s="358"/>
      <c r="O97" s="349"/>
      <c r="P97" s="349"/>
      <c r="Q97" s="392"/>
      <c r="R97" s="349"/>
      <c r="S97" s="349"/>
      <c r="T97" s="392"/>
      <c r="U97" s="358"/>
      <c r="V97" s="358"/>
      <c r="W97" s="358"/>
      <c r="X97" s="358"/>
      <c r="Y97" s="358"/>
      <c r="Z97" s="358"/>
      <c r="AA97" s="393"/>
      <c r="AB97" s="384"/>
      <c r="AC97" s="384"/>
      <c r="AD97" s="385"/>
      <c r="AE97" s="1"/>
      <c r="AF97" s="379" t="s">
        <v>442</v>
      </c>
    </row>
    <row r="98" spans="1:34" ht="23.1" customHeight="1" x14ac:dyDescent="0.25">
      <c r="C98" s="26"/>
      <c r="D98" s="348"/>
      <c r="E98" s="370" t="s">
        <v>417</v>
      </c>
      <c r="F98" s="371"/>
      <c r="G98" s="349"/>
      <c r="H98" s="349"/>
      <c r="I98" s="358"/>
      <c r="J98" s="358"/>
      <c r="K98" s="358"/>
      <c r="L98" s="394"/>
      <c r="M98" s="358"/>
      <c r="N98" s="358"/>
      <c r="O98" s="371"/>
      <c r="P98" s="371"/>
      <c r="Q98" s="392"/>
      <c r="R98" s="371"/>
      <c r="S98" s="371"/>
      <c r="T98" s="392"/>
      <c r="U98" s="358"/>
      <c r="V98" s="358"/>
      <c r="W98" s="358"/>
      <c r="X98" s="358"/>
      <c r="Y98" s="358"/>
      <c r="Z98" s="358"/>
      <c r="AA98" s="393"/>
      <c r="AB98" s="384"/>
      <c r="AC98" s="384"/>
      <c r="AD98" s="385"/>
      <c r="AE98" s="1"/>
      <c r="AF98" s="379" t="s">
        <v>443</v>
      </c>
    </row>
    <row r="99" spans="1:34" ht="18" customHeight="1" x14ac:dyDescent="0.25">
      <c r="B99" s="17" t="b">
        <v>0</v>
      </c>
      <c r="C99" s="26"/>
      <c r="D99" s="348"/>
      <c r="E99" s="359"/>
      <c r="F99" s="349" t="s">
        <v>471</v>
      </c>
      <c r="G99" s="394"/>
      <c r="H99" s="394"/>
      <c r="I99" s="394"/>
      <c r="J99" s="394"/>
      <c r="K99" s="394"/>
      <c r="L99" s="358"/>
      <c r="M99" s="343"/>
      <c r="N99" s="358"/>
      <c r="O99" s="358"/>
      <c r="P99" s="358"/>
      <c r="Q99" s="358"/>
      <c r="R99" s="358"/>
      <c r="S99" s="358"/>
      <c r="T99" s="358"/>
      <c r="U99" s="358"/>
      <c r="V99" s="392"/>
      <c r="W99" s="343"/>
      <c r="X99" s="358"/>
      <c r="Y99" s="358"/>
      <c r="Z99" s="358"/>
      <c r="AA99" s="358"/>
      <c r="AB99" s="359"/>
      <c r="AC99" s="359"/>
      <c r="AD99" s="14"/>
    </row>
    <row r="100" spans="1:34" ht="18" customHeight="1" x14ac:dyDescent="0.25">
      <c r="B100" s="17" t="b">
        <v>0</v>
      </c>
      <c r="C100" s="26"/>
      <c r="D100" s="348"/>
      <c r="E100" s="359"/>
      <c r="F100" s="349" t="s">
        <v>472</v>
      </c>
      <c r="G100" s="394"/>
      <c r="H100" s="349"/>
      <c r="I100" s="358"/>
      <c r="J100" s="358"/>
      <c r="K100" s="358"/>
      <c r="L100" s="394"/>
      <c r="M100" s="343"/>
      <c r="N100" s="358"/>
      <c r="O100" s="358"/>
      <c r="P100" s="358"/>
      <c r="Q100" s="358"/>
      <c r="R100" s="358"/>
      <c r="S100" s="395"/>
      <c r="T100" s="358"/>
      <c r="U100" s="358"/>
      <c r="V100" s="358"/>
      <c r="W100" s="358"/>
      <c r="X100" s="358"/>
      <c r="Y100" s="358"/>
      <c r="Z100" s="358"/>
      <c r="AA100" s="358"/>
      <c r="AB100" s="359"/>
      <c r="AC100" s="359"/>
      <c r="AD100" s="14"/>
    </row>
    <row r="101" spans="1:34" ht="18" customHeight="1" x14ac:dyDescent="0.25">
      <c r="A101" s="17">
        <v>6</v>
      </c>
      <c r="B101" s="17">
        <v>6</v>
      </c>
      <c r="C101" s="26"/>
      <c r="D101" s="348"/>
      <c r="E101" s="394"/>
      <c r="F101" s="394"/>
      <c r="G101" s="394"/>
      <c r="H101" s="358"/>
      <c r="I101" s="358"/>
      <c r="J101" s="396" t="s">
        <v>473</v>
      </c>
      <c r="K101" s="358"/>
      <c r="L101" s="392"/>
      <c r="M101" s="343"/>
      <c r="N101" s="358"/>
      <c r="O101" s="358"/>
      <c r="P101" s="358"/>
      <c r="Q101" s="358"/>
      <c r="R101" s="358"/>
      <c r="S101" s="395"/>
      <c r="T101" s="358"/>
      <c r="U101" s="358"/>
      <c r="V101" s="358"/>
      <c r="W101" s="358"/>
      <c r="X101" s="358"/>
      <c r="Y101" s="358"/>
      <c r="Z101" s="358"/>
      <c r="AA101" s="358"/>
      <c r="AB101" s="359"/>
      <c r="AC101" s="359"/>
      <c r="AD101" s="14"/>
    </row>
    <row r="102" spans="1:34" ht="18" customHeight="1" x14ac:dyDescent="0.25">
      <c r="C102" s="26"/>
      <c r="D102" s="348"/>
      <c r="E102" s="394"/>
      <c r="F102" s="394"/>
      <c r="G102" s="394"/>
      <c r="H102" s="358"/>
      <c r="I102" s="358"/>
      <c r="J102" s="396"/>
      <c r="K102" s="358"/>
      <c r="L102" s="392"/>
      <c r="M102" s="343"/>
      <c r="N102" s="358"/>
      <c r="O102" s="358"/>
      <c r="P102" s="358"/>
      <c r="Q102" s="358"/>
      <c r="R102" s="358"/>
      <c r="S102" s="395"/>
      <c r="T102" s="358"/>
      <c r="U102" s="358"/>
      <c r="V102" s="358"/>
      <c r="W102" s="358"/>
      <c r="X102" s="358"/>
      <c r="Y102" s="358"/>
      <c r="Z102" s="358"/>
      <c r="AA102" s="358"/>
      <c r="AB102" s="359"/>
      <c r="AC102" s="359"/>
      <c r="AD102" s="14"/>
    </row>
    <row r="103" spans="1:34" ht="18" customHeight="1" x14ac:dyDescent="0.25">
      <c r="C103" s="26"/>
      <c r="D103" s="348"/>
      <c r="E103" s="349" t="s">
        <v>474</v>
      </c>
      <c r="F103" s="349"/>
      <c r="G103" s="392"/>
      <c r="H103" s="358"/>
      <c r="I103" s="358"/>
      <c r="J103" s="358"/>
      <c r="K103" s="358"/>
      <c r="L103" s="392"/>
      <c r="M103" s="343"/>
      <c r="N103" s="358"/>
      <c r="O103" s="358"/>
      <c r="P103" s="358"/>
      <c r="Q103" s="358"/>
      <c r="R103" s="358"/>
      <c r="S103" s="395"/>
      <c r="T103" s="358"/>
      <c r="U103" s="358"/>
      <c r="V103" s="358"/>
      <c r="W103" s="358"/>
      <c r="X103" s="358"/>
      <c r="Y103" s="358"/>
      <c r="Z103" s="358"/>
      <c r="AA103" s="358"/>
      <c r="AB103" s="359"/>
      <c r="AC103" s="359"/>
      <c r="AD103" s="14"/>
    </row>
    <row r="104" spans="1:34" ht="23.1" customHeight="1" x14ac:dyDescent="0.25">
      <c r="C104" s="26"/>
      <c r="D104" s="348"/>
      <c r="E104" s="370" t="s">
        <v>417</v>
      </c>
      <c r="F104" s="371"/>
      <c r="G104" s="392"/>
      <c r="H104" s="358"/>
      <c r="I104" s="358"/>
      <c r="J104" s="358"/>
      <c r="K104" s="358"/>
      <c r="L104" s="392"/>
      <c r="M104" s="343"/>
      <c r="N104" s="358"/>
      <c r="O104" s="358"/>
      <c r="P104" s="358"/>
      <c r="Q104" s="358"/>
      <c r="R104" s="358"/>
      <c r="S104" s="395"/>
      <c r="T104" s="358"/>
      <c r="U104" s="358"/>
      <c r="V104" s="358"/>
      <c r="W104" s="358"/>
      <c r="X104" s="358"/>
      <c r="Y104" s="358"/>
      <c r="Z104" s="358"/>
      <c r="AA104" s="358"/>
      <c r="AB104" s="359"/>
      <c r="AC104" s="359"/>
      <c r="AD104" s="14"/>
    </row>
    <row r="105" spans="1:34" ht="18" customHeight="1" x14ac:dyDescent="0.25">
      <c r="B105" s="17" t="b">
        <v>0</v>
      </c>
      <c r="C105" s="26"/>
      <c r="D105" s="348"/>
      <c r="E105" s="359"/>
      <c r="F105" s="397" t="s">
        <v>475</v>
      </c>
      <c r="G105" s="358"/>
      <c r="H105" s="358"/>
      <c r="I105" s="358"/>
      <c r="J105" s="358"/>
      <c r="K105" s="358"/>
      <c r="L105" s="392"/>
      <c r="M105" s="343"/>
      <c r="N105" s="358"/>
      <c r="O105" s="358"/>
      <c r="P105" s="358"/>
      <c r="Q105" s="358"/>
      <c r="R105" s="358"/>
      <c r="S105" s="395"/>
      <c r="T105" s="358"/>
      <c r="U105" s="358"/>
      <c r="V105" s="358"/>
      <c r="W105" s="358"/>
      <c r="X105" s="358"/>
      <c r="Y105" s="358"/>
      <c r="Z105" s="358"/>
      <c r="AA105" s="358"/>
      <c r="AB105" s="359"/>
      <c r="AC105" s="359"/>
      <c r="AD105" s="14"/>
    </row>
    <row r="106" spans="1:34" ht="18" customHeight="1" x14ac:dyDescent="0.25">
      <c r="C106" s="26"/>
      <c r="D106" s="348"/>
      <c r="E106" s="358"/>
      <c r="F106" s="358"/>
      <c r="G106" s="358"/>
      <c r="H106" s="358"/>
      <c r="I106" s="358"/>
      <c r="J106" s="343"/>
      <c r="K106" s="358"/>
      <c r="L106" s="392"/>
      <c r="M106" s="343"/>
      <c r="N106" s="358"/>
      <c r="O106" s="358"/>
      <c r="P106" s="358"/>
      <c r="Q106" s="358"/>
      <c r="R106" s="358"/>
      <c r="S106" s="395"/>
      <c r="T106" s="358"/>
      <c r="U106" s="358"/>
      <c r="V106" s="358"/>
      <c r="W106" s="358"/>
      <c r="X106" s="358"/>
      <c r="Y106" s="358"/>
      <c r="Z106" s="358"/>
      <c r="AA106" s="358"/>
      <c r="AB106" s="359"/>
      <c r="AC106" s="359"/>
      <c r="AD106" s="14"/>
    </row>
    <row r="107" spans="1:34" ht="18" customHeight="1" x14ac:dyDescent="0.25">
      <c r="C107" s="26"/>
      <c r="D107" s="348"/>
      <c r="E107" s="358"/>
      <c r="F107" s="362"/>
      <c r="G107" s="362"/>
      <c r="H107" s="362"/>
      <c r="I107" s="362"/>
      <c r="J107" s="362"/>
      <c r="K107" s="362"/>
      <c r="L107" s="362"/>
      <c r="M107" s="362"/>
      <c r="N107" s="358"/>
      <c r="O107" s="343"/>
      <c r="P107" s="358"/>
      <c r="Q107" s="358"/>
      <c r="R107" s="358"/>
      <c r="S107" s="395"/>
      <c r="T107" s="358"/>
      <c r="U107" s="358"/>
      <c r="V107" s="358"/>
      <c r="W107" s="358"/>
      <c r="X107" s="358"/>
      <c r="Y107" s="358"/>
      <c r="Z107" s="358"/>
      <c r="AA107" s="358"/>
      <c r="AB107" s="359"/>
      <c r="AC107" s="359"/>
      <c r="AD107" s="14"/>
    </row>
    <row r="108" spans="1:34" ht="18" customHeight="1" x14ac:dyDescent="0.25">
      <c r="C108" s="26"/>
      <c r="D108" s="348" t="s">
        <v>476</v>
      </c>
      <c r="E108" s="388" t="s">
        <v>477</v>
      </c>
      <c r="F108" s="359"/>
      <c r="G108" s="349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9"/>
      <c r="AC108" s="359"/>
      <c r="AD108" s="14"/>
    </row>
    <row r="109" spans="1:34" ht="23.1" customHeight="1" x14ac:dyDescent="0.25">
      <c r="C109" s="26"/>
      <c r="D109" s="348"/>
      <c r="E109" s="370" t="s">
        <v>417</v>
      </c>
      <c r="F109" s="371"/>
      <c r="G109" s="349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9"/>
      <c r="AC109" s="359"/>
      <c r="AD109" s="14"/>
      <c r="AF109" s="1" t="s">
        <v>478</v>
      </c>
      <c r="AG109" s="1" t="s">
        <v>479</v>
      </c>
      <c r="AH109" s="1" t="s">
        <v>449</v>
      </c>
    </row>
    <row r="110" spans="1:34" ht="18" customHeight="1" x14ac:dyDescent="0.25">
      <c r="A110" s="17" t="b">
        <v>0</v>
      </c>
      <c r="B110" s="17" t="b">
        <v>0</v>
      </c>
      <c r="C110" s="26"/>
      <c r="D110" s="348"/>
      <c r="E110" s="362"/>
      <c r="F110" s="349" t="s">
        <v>480</v>
      </c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9"/>
      <c r="AC110" s="359"/>
      <c r="AD110" s="14"/>
      <c r="AF110" s="1" t="s">
        <v>481</v>
      </c>
      <c r="AG110" s="1" t="s">
        <v>482</v>
      </c>
      <c r="AH110" s="379" t="s">
        <v>483</v>
      </c>
    </row>
    <row r="111" spans="1:34" ht="18" customHeight="1" x14ac:dyDescent="0.25">
      <c r="A111" s="17" t="b">
        <v>0</v>
      </c>
      <c r="B111" s="17" t="b">
        <v>0</v>
      </c>
      <c r="C111" s="26"/>
      <c r="D111" s="348"/>
      <c r="E111" s="362"/>
      <c r="F111" s="349" t="s">
        <v>484</v>
      </c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9"/>
      <c r="AC111" s="359"/>
      <c r="AD111" s="14"/>
      <c r="AF111" s="1" t="s">
        <v>485</v>
      </c>
      <c r="AH111" s="1" t="s">
        <v>450</v>
      </c>
    </row>
    <row r="112" spans="1:34" ht="9" customHeight="1" x14ac:dyDescent="0.25">
      <c r="C112" s="26"/>
      <c r="D112" s="398"/>
      <c r="E112" s="362"/>
      <c r="F112" s="362"/>
      <c r="G112" s="362"/>
      <c r="H112" s="361"/>
      <c r="I112" s="363"/>
      <c r="J112" s="363"/>
      <c r="K112" s="363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9"/>
      <c r="AC112" s="359"/>
      <c r="AD112" s="14"/>
      <c r="AF112" s="1" t="s">
        <v>486</v>
      </c>
    </row>
    <row r="113" spans="1:32" ht="18" customHeight="1" x14ac:dyDescent="0.25">
      <c r="C113" s="26"/>
      <c r="D113" s="348"/>
      <c r="E113" s="362"/>
      <c r="F113" s="343" t="s">
        <v>487</v>
      </c>
      <c r="G113" s="362"/>
      <c r="H113" s="361"/>
      <c r="I113" s="361"/>
      <c r="J113" s="363"/>
      <c r="K113" s="363"/>
      <c r="L113" s="358"/>
      <c r="M113" s="358"/>
      <c r="N113" s="361" t="s">
        <v>488</v>
      </c>
      <c r="O113" s="358"/>
      <c r="P113" s="358"/>
      <c r="Q113" s="358"/>
      <c r="R113" s="358"/>
      <c r="S113" s="358"/>
      <c r="T113" s="358"/>
      <c r="U113" s="358"/>
      <c r="V113" s="349" t="s">
        <v>489</v>
      </c>
      <c r="W113" s="358"/>
      <c r="X113" s="358"/>
      <c r="Y113" s="358"/>
      <c r="Z113" s="358"/>
      <c r="AA113" s="358"/>
      <c r="AB113" s="359"/>
      <c r="AC113" s="359"/>
      <c r="AD113" s="14"/>
      <c r="AF113" s="1" t="s">
        <v>490</v>
      </c>
    </row>
    <row r="114" spans="1:32" ht="18" customHeight="1" x14ac:dyDescent="0.25">
      <c r="A114" s="17">
        <v>6</v>
      </c>
      <c r="B114" s="17">
        <v>3</v>
      </c>
      <c r="C114" s="26"/>
      <c r="D114" s="348"/>
      <c r="E114" s="362"/>
      <c r="F114" s="358"/>
      <c r="G114" s="362"/>
      <c r="H114" s="358"/>
      <c r="I114" s="358"/>
      <c r="J114" s="362"/>
      <c r="K114" s="362"/>
      <c r="L114" s="362"/>
      <c r="M114" s="362"/>
      <c r="N114" s="362"/>
      <c r="O114" s="363"/>
      <c r="P114" s="363"/>
      <c r="Q114" s="358"/>
      <c r="R114" s="358"/>
      <c r="S114" s="362"/>
      <c r="T114" s="362"/>
      <c r="U114" s="362"/>
      <c r="V114" s="362"/>
      <c r="W114" s="362"/>
      <c r="X114" s="362"/>
      <c r="Y114" s="361"/>
      <c r="Z114" s="358"/>
      <c r="AA114" s="358"/>
      <c r="AB114" s="359"/>
      <c r="AC114" s="359"/>
      <c r="AD114" s="14"/>
    </row>
    <row r="115" spans="1:32" ht="18" customHeight="1" x14ac:dyDescent="0.25">
      <c r="B115" s="17">
        <v>4</v>
      </c>
      <c r="C115" s="26"/>
      <c r="D115" s="348"/>
      <c r="E115" s="362"/>
      <c r="F115" s="362"/>
      <c r="G115" s="349"/>
      <c r="H115" s="361"/>
      <c r="I115" s="361"/>
      <c r="J115" s="362"/>
      <c r="K115" s="362"/>
      <c r="L115" s="362"/>
      <c r="M115" s="362"/>
      <c r="N115" s="362"/>
      <c r="O115" s="363"/>
      <c r="P115" s="363"/>
      <c r="Q115" s="363"/>
      <c r="R115" s="358"/>
      <c r="S115" s="362"/>
      <c r="T115" s="362"/>
      <c r="U115" s="362"/>
      <c r="V115" s="362"/>
      <c r="W115" s="361"/>
      <c r="X115" s="361"/>
      <c r="Y115" s="361"/>
      <c r="Z115" s="361"/>
      <c r="AA115" s="358"/>
      <c r="AB115" s="359"/>
      <c r="AC115" s="359"/>
      <c r="AD115" s="14"/>
    </row>
    <row r="116" spans="1:32" ht="18" customHeight="1" x14ac:dyDescent="0.25">
      <c r="C116" s="26"/>
      <c r="D116" s="348" t="s">
        <v>491</v>
      </c>
      <c r="E116" s="388" t="s">
        <v>492</v>
      </c>
      <c r="F116" s="349"/>
      <c r="G116" s="361"/>
      <c r="H116" s="361"/>
      <c r="I116" s="361"/>
      <c r="J116" s="362"/>
      <c r="K116" s="362"/>
      <c r="L116" s="362"/>
      <c r="M116" s="362"/>
      <c r="N116" s="380"/>
      <c r="O116" s="363"/>
      <c r="P116" s="363"/>
      <c r="Q116" s="363"/>
      <c r="R116" s="358"/>
      <c r="S116" s="358"/>
      <c r="T116" s="362"/>
      <c r="U116" s="362"/>
      <c r="V116" s="380"/>
      <c r="W116" s="362"/>
      <c r="X116" s="361"/>
      <c r="Y116" s="361"/>
      <c r="Z116" s="361"/>
      <c r="AA116" s="358"/>
      <c r="AB116" s="359"/>
      <c r="AC116" s="359"/>
      <c r="AD116" s="14"/>
    </row>
    <row r="117" spans="1:32" ht="23.1" customHeight="1" x14ac:dyDescent="0.25">
      <c r="C117" s="26"/>
      <c r="D117" s="348"/>
      <c r="E117" s="370" t="s">
        <v>417</v>
      </c>
      <c r="F117" s="371"/>
      <c r="G117" s="361"/>
      <c r="H117" s="361"/>
      <c r="I117" s="361"/>
      <c r="J117" s="362"/>
      <c r="K117" s="362"/>
      <c r="L117" s="362"/>
      <c r="M117" s="362"/>
      <c r="N117" s="380"/>
      <c r="O117" s="363"/>
      <c r="P117" s="363"/>
      <c r="Q117" s="363"/>
      <c r="R117" s="358"/>
      <c r="S117" s="358"/>
      <c r="T117" s="362"/>
      <c r="U117" s="362"/>
      <c r="V117" s="380"/>
      <c r="W117" s="362"/>
      <c r="X117" s="361"/>
      <c r="Y117" s="361"/>
      <c r="Z117" s="361"/>
      <c r="AA117" s="358"/>
      <c r="AB117" s="359"/>
      <c r="AC117" s="359"/>
      <c r="AD117" s="14"/>
    </row>
    <row r="118" spans="1:32" ht="18" customHeight="1" x14ac:dyDescent="0.25">
      <c r="A118" s="17" t="b">
        <v>0</v>
      </c>
      <c r="B118" s="17" t="b">
        <v>0</v>
      </c>
      <c r="C118" s="26"/>
      <c r="D118" s="348"/>
      <c r="E118" s="362"/>
      <c r="F118" s="337" t="s">
        <v>493</v>
      </c>
      <c r="G118" s="362"/>
      <c r="H118" s="362"/>
      <c r="I118" s="362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9"/>
      <c r="AB118" s="355"/>
      <c r="AC118" s="359"/>
      <c r="AD118" s="14"/>
    </row>
    <row r="119" spans="1:32" ht="18" customHeight="1" x14ac:dyDescent="0.25">
      <c r="C119" s="26"/>
      <c r="D119" s="348"/>
      <c r="E119" s="380"/>
      <c r="F119" s="595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6"/>
      <c r="Y119" s="596"/>
      <c r="Z119" s="596"/>
      <c r="AA119" s="596"/>
      <c r="AB119" s="597"/>
      <c r="AC119" s="399"/>
      <c r="AD119" s="400"/>
    </row>
    <row r="120" spans="1:32" ht="18" customHeight="1" x14ac:dyDescent="0.25">
      <c r="C120" s="26"/>
      <c r="D120" s="348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400"/>
    </row>
    <row r="121" spans="1:32" ht="18" customHeight="1" x14ac:dyDescent="0.25">
      <c r="C121" s="26"/>
      <c r="D121" s="348" t="s">
        <v>494</v>
      </c>
      <c r="E121" s="388" t="s">
        <v>495</v>
      </c>
      <c r="F121" s="359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9"/>
      <c r="AC121" s="359"/>
      <c r="AD121" s="14"/>
    </row>
    <row r="122" spans="1:32" ht="23.1" customHeight="1" x14ac:dyDescent="0.25">
      <c r="C122" s="26"/>
      <c r="D122" s="348"/>
      <c r="E122" s="370" t="s">
        <v>417</v>
      </c>
      <c r="F122" s="371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9"/>
      <c r="AC122" s="359"/>
      <c r="AD122" s="14"/>
    </row>
    <row r="123" spans="1:32" ht="18" customHeight="1" x14ac:dyDescent="0.25">
      <c r="A123" s="17" t="b">
        <v>0</v>
      </c>
      <c r="B123" s="17" t="b">
        <v>0</v>
      </c>
      <c r="C123" s="26"/>
      <c r="D123" s="348"/>
      <c r="E123" s="359"/>
      <c r="F123" s="397" t="s">
        <v>456</v>
      </c>
      <c r="G123" s="401"/>
      <c r="H123" s="359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9"/>
      <c r="AB123" s="359"/>
      <c r="AC123" s="359"/>
      <c r="AD123" s="14"/>
    </row>
    <row r="124" spans="1:32" ht="18" customHeight="1" x14ac:dyDescent="0.25">
      <c r="B124" s="17" t="b">
        <v>0</v>
      </c>
      <c r="C124" s="26"/>
      <c r="D124" s="348"/>
      <c r="E124" s="359"/>
      <c r="F124" s="359"/>
      <c r="G124" s="349" t="s">
        <v>496</v>
      </c>
      <c r="H124" s="359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9"/>
      <c r="AB124" s="359"/>
      <c r="AC124" s="359"/>
      <c r="AD124" s="14"/>
    </row>
    <row r="125" spans="1:32" ht="18" customHeight="1" x14ac:dyDescent="0.25">
      <c r="A125" s="387"/>
      <c r="B125" s="17" t="b">
        <v>0</v>
      </c>
      <c r="C125" s="26"/>
      <c r="D125" s="348"/>
      <c r="E125" s="359"/>
      <c r="F125" s="359"/>
      <c r="G125" s="349" t="s">
        <v>497</v>
      </c>
      <c r="H125" s="359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9"/>
      <c r="AB125" s="359"/>
      <c r="AC125" s="359"/>
      <c r="AD125" s="14"/>
    </row>
    <row r="126" spans="1:32" ht="18" customHeight="1" x14ac:dyDescent="0.25">
      <c r="A126" s="387"/>
      <c r="B126" s="17" t="b">
        <v>0</v>
      </c>
      <c r="C126" s="26"/>
      <c r="D126" s="348"/>
      <c r="E126" s="359"/>
      <c r="F126" s="359"/>
      <c r="G126" s="349" t="s">
        <v>498</v>
      </c>
      <c r="H126" s="359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9"/>
      <c r="AB126" s="359"/>
      <c r="AC126" s="359"/>
      <c r="AD126" s="14"/>
    </row>
    <row r="127" spans="1:32" ht="18" customHeight="1" x14ac:dyDescent="0.25">
      <c r="B127" s="17" t="b">
        <v>0</v>
      </c>
      <c r="C127" s="26"/>
      <c r="D127" s="348"/>
      <c r="E127" s="359"/>
      <c r="F127" s="359"/>
      <c r="G127" s="349" t="s">
        <v>499</v>
      </c>
      <c r="H127" s="359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9"/>
      <c r="AB127" s="359"/>
      <c r="AC127" s="359"/>
      <c r="AD127" s="14"/>
    </row>
    <row r="128" spans="1:32" ht="18" customHeight="1" x14ac:dyDescent="0.25">
      <c r="B128" s="17" t="b">
        <v>0</v>
      </c>
      <c r="C128" s="26"/>
      <c r="D128" s="348"/>
      <c r="E128" s="359"/>
      <c r="F128" s="359"/>
      <c r="G128" s="349" t="s">
        <v>500</v>
      </c>
      <c r="H128" s="359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9"/>
      <c r="AB128" s="359"/>
      <c r="AC128" s="359"/>
      <c r="AD128" s="14"/>
    </row>
    <row r="129" spans="1:30" ht="18" customHeight="1" x14ac:dyDescent="0.25">
      <c r="B129" s="17" t="b">
        <v>0</v>
      </c>
      <c r="C129" s="26"/>
      <c r="D129" s="348"/>
      <c r="E129" s="359"/>
      <c r="F129" s="359"/>
      <c r="G129" s="349" t="s">
        <v>501</v>
      </c>
      <c r="H129" s="359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9"/>
      <c r="AB129" s="359"/>
      <c r="AC129" s="359"/>
      <c r="AD129" s="14"/>
    </row>
    <row r="130" spans="1:30" ht="18" customHeight="1" x14ac:dyDescent="0.25">
      <c r="B130" s="17" t="b">
        <v>0</v>
      </c>
      <c r="C130" s="26"/>
      <c r="D130" s="348"/>
      <c r="E130" s="359"/>
      <c r="F130" s="359"/>
      <c r="G130" s="402" t="s">
        <v>502</v>
      </c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9"/>
      <c r="AB130" s="359"/>
      <c r="AC130" s="359"/>
      <c r="AD130" s="14"/>
    </row>
    <row r="131" spans="1:30" ht="18" customHeight="1" x14ac:dyDescent="0.25">
      <c r="B131" s="17" t="b">
        <v>0</v>
      </c>
      <c r="C131" s="26"/>
      <c r="D131" s="348"/>
      <c r="E131" s="358"/>
      <c r="F131" s="358"/>
      <c r="G131" s="349" t="s">
        <v>503</v>
      </c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9"/>
      <c r="AB131" s="359"/>
      <c r="AC131" s="359"/>
      <c r="AD131" s="14"/>
    </row>
    <row r="132" spans="1:30" ht="18" customHeight="1" x14ac:dyDescent="0.25">
      <c r="B132" s="17" t="b">
        <v>0</v>
      </c>
      <c r="C132" s="26"/>
      <c r="D132" s="348"/>
      <c r="E132" s="401"/>
      <c r="F132" s="401"/>
      <c r="G132" s="349" t="s">
        <v>466</v>
      </c>
      <c r="H132" s="403"/>
      <c r="I132" s="403"/>
      <c r="J132" s="361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9"/>
      <c r="AC132" s="358"/>
      <c r="AD132" s="400"/>
    </row>
    <row r="133" spans="1:30" ht="18" customHeight="1" x14ac:dyDescent="0.25">
      <c r="C133" s="26"/>
      <c r="D133" s="348"/>
      <c r="E133" s="401"/>
      <c r="F133" s="404"/>
      <c r="G133" s="595"/>
      <c r="H133" s="596"/>
      <c r="I133" s="596"/>
      <c r="J133" s="596"/>
      <c r="K133" s="596"/>
      <c r="L133" s="596"/>
      <c r="M133" s="596"/>
      <c r="N133" s="596"/>
      <c r="O133" s="596"/>
      <c r="P133" s="596"/>
      <c r="Q133" s="596"/>
      <c r="R133" s="596"/>
      <c r="S133" s="596"/>
      <c r="T133" s="596"/>
      <c r="U133" s="596"/>
      <c r="V133" s="596"/>
      <c r="W133" s="596"/>
      <c r="X133" s="596"/>
      <c r="Y133" s="596"/>
      <c r="Z133" s="596"/>
      <c r="AA133" s="596"/>
      <c r="AB133" s="597"/>
      <c r="AC133" s="376"/>
      <c r="AD133" s="385"/>
    </row>
    <row r="134" spans="1:30" ht="18" customHeight="1" x14ac:dyDescent="0.25">
      <c r="C134" s="26"/>
      <c r="D134" s="348"/>
      <c r="E134" s="401"/>
      <c r="F134" s="399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85"/>
    </row>
    <row r="135" spans="1:30" ht="18" customHeight="1" x14ac:dyDescent="0.25">
      <c r="C135" s="26"/>
      <c r="D135" s="348" t="s">
        <v>504</v>
      </c>
      <c r="E135" s="405" t="s">
        <v>505</v>
      </c>
      <c r="F135" s="399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85"/>
    </row>
    <row r="136" spans="1:30" ht="23.1" customHeight="1" x14ac:dyDescent="0.25">
      <c r="C136" s="26"/>
      <c r="D136" s="348"/>
      <c r="E136" s="370" t="s">
        <v>417</v>
      </c>
      <c r="F136" s="371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85"/>
    </row>
    <row r="137" spans="1:30" ht="18" customHeight="1" x14ac:dyDescent="0.25">
      <c r="A137" s="17" t="b">
        <v>0</v>
      </c>
      <c r="B137" s="17" t="b">
        <v>0</v>
      </c>
      <c r="C137" s="26"/>
      <c r="D137" s="348"/>
      <c r="E137" s="359"/>
      <c r="F137" s="349" t="s">
        <v>506</v>
      </c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85"/>
    </row>
    <row r="138" spans="1:30" ht="18" customHeight="1" x14ac:dyDescent="0.25">
      <c r="A138" s="17" t="b">
        <v>0</v>
      </c>
      <c r="B138" s="17" t="b">
        <v>0</v>
      </c>
      <c r="C138" s="26"/>
      <c r="D138" s="348"/>
      <c r="E138" s="359"/>
      <c r="F138" s="349" t="s">
        <v>507</v>
      </c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85"/>
    </row>
    <row r="139" spans="1:30" ht="18" customHeight="1" x14ac:dyDescent="0.25">
      <c r="A139" s="17" t="b">
        <v>0</v>
      </c>
      <c r="B139" s="17" t="b">
        <v>0</v>
      </c>
      <c r="C139" s="26"/>
      <c r="D139" s="348"/>
      <c r="E139" s="359"/>
      <c r="F139" s="349" t="s">
        <v>508</v>
      </c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85"/>
    </row>
    <row r="140" spans="1:30" ht="18" customHeight="1" x14ac:dyDescent="0.25">
      <c r="A140" s="17" t="b">
        <v>0</v>
      </c>
      <c r="B140" s="17" t="b">
        <v>0</v>
      </c>
      <c r="C140" s="26"/>
      <c r="D140" s="348"/>
      <c r="E140" s="359"/>
      <c r="F140" s="349" t="s">
        <v>509</v>
      </c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85"/>
    </row>
    <row r="141" spans="1:30" ht="18" customHeight="1" x14ac:dyDescent="0.25">
      <c r="A141" s="17" t="b">
        <v>0</v>
      </c>
      <c r="B141" s="17" t="b">
        <v>0</v>
      </c>
      <c r="C141" s="26"/>
      <c r="D141" s="348"/>
      <c r="E141" s="359"/>
      <c r="F141" s="349" t="s">
        <v>510</v>
      </c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85"/>
    </row>
    <row r="142" spans="1:30" ht="18" customHeight="1" x14ac:dyDescent="0.25">
      <c r="A142" s="17" t="b">
        <v>0</v>
      </c>
      <c r="B142" s="17" t="b">
        <v>0</v>
      </c>
      <c r="C142" s="26"/>
      <c r="D142" s="348"/>
      <c r="E142" s="359"/>
      <c r="F142" s="349" t="s">
        <v>511</v>
      </c>
      <c r="G142" s="380"/>
      <c r="H142" s="380"/>
      <c r="I142" s="355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85"/>
    </row>
    <row r="143" spans="1:30" ht="18" customHeight="1" x14ac:dyDescent="0.25">
      <c r="A143" s="17" t="b">
        <v>0</v>
      </c>
      <c r="B143" s="17" t="b">
        <v>0</v>
      </c>
      <c r="C143" s="26"/>
      <c r="D143" s="348"/>
      <c r="E143" s="358"/>
      <c r="F143" s="349" t="s">
        <v>512</v>
      </c>
      <c r="G143" s="343"/>
      <c r="H143" s="355"/>
      <c r="I143" s="355"/>
      <c r="J143" s="355"/>
      <c r="K143" s="355"/>
      <c r="L143" s="380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85"/>
    </row>
    <row r="144" spans="1:30" ht="18" customHeight="1" x14ac:dyDescent="0.25">
      <c r="A144" s="17" t="b">
        <v>0</v>
      </c>
      <c r="B144" s="17" t="b">
        <v>0</v>
      </c>
      <c r="C144" s="26"/>
      <c r="D144" s="348"/>
      <c r="E144" s="359"/>
      <c r="F144" s="349" t="s">
        <v>513</v>
      </c>
      <c r="G144" s="406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85"/>
    </row>
    <row r="145" spans="1:30" ht="18" customHeight="1" x14ac:dyDescent="0.25">
      <c r="A145" s="17" t="b">
        <v>0</v>
      </c>
      <c r="B145" s="17" t="b">
        <v>0</v>
      </c>
      <c r="C145" s="26"/>
      <c r="D145" s="348"/>
      <c r="E145" s="359"/>
      <c r="F145" s="349" t="s">
        <v>514</v>
      </c>
      <c r="G145" s="406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85"/>
    </row>
    <row r="146" spans="1:30" ht="18" customHeight="1" x14ac:dyDescent="0.25">
      <c r="A146" s="17" t="b">
        <v>0</v>
      </c>
      <c r="B146" s="17" t="b">
        <v>0</v>
      </c>
      <c r="C146" s="26"/>
      <c r="D146" s="348"/>
      <c r="E146" s="401"/>
      <c r="F146" s="349" t="s">
        <v>466</v>
      </c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55"/>
      <c r="AD146" s="385"/>
    </row>
    <row r="147" spans="1:30" ht="18" customHeight="1" x14ac:dyDescent="0.25">
      <c r="C147" s="26"/>
      <c r="D147" s="348"/>
      <c r="E147" s="401"/>
      <c r="F147" s="595"/>
      <c r="G147" s="596"/>
      <c r="H147" s="596"/>
      <c r="I147" s="596"/>
      <c r="J147" s="596"/>
      <c r="K147" s="596"/>
      <c r="L147" s="596"/>
      <c r="M147" s="596"/>
      <c r="N147" s="596"/>
      <c r="O147" s="596"/>
      <c r="P147" s="596"/>
      <c r="Q147" s="596"/>
      <c r="R147" s="596"/>
      <c r="S147" s="596"/>
      <c r="T147" s="596"/>
      <c r="U147" s="596"/>
      <c r="V147" s="596"/>
      <c r="W147" s="596"/>
      <c r="X147" s="596"/>
      <c r="Y147" s="596"/>
      <c r="Z147" s="596"/>
      <c r="AA147" s="596"/>
      <c r="AB147" s="597"/>
      <c r="AC147" s="399"/>
      <c r="AD147" s="385"/>
    </row>
    <row r="148" spans="1:30" ht="18" customHeight="1" x14ac:dyDescent="0.25">
      <c r="C148" s="26"/>
      <c r="D148" s="348"/>
      <c r="E148" s="358"/>
      <c r="F148" s="359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9"/>
      <c r="AC148" s="359"/>
      <c r="AD148" s="14"/>
    </row>
    <row r="149" spans="1:30" ht="18" customHeight="1" x14ac:dyDescent="0.25">
      <c r="C149" s="26"/>
      <c r="D149" s="348" t="s">
        <v>515</v>
      </c>
      <c r="E149" s="386" t="s">
        <v>516</v>
      </c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14"/>
    </row>
    <row r="150" spans="1:30" ht="9" customHeight="1" x14ac:dyDescent="0.25">
      <c r="C150" s="26"/>
      <c r="D150" s="348"/>
      <c r="E150" s="358"/>
      <c r="F150" s="359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9"/>
      <c r="AC150" s="359"/>
      <c r="AD150" s="14"/>
    </row>
    <row r="151" spans="1:30" ht="18" customHeight="1" x14ac:dyDescent="0.25">
      <c r="B151" s="17">
        <v>12</v>
      </c>
      <c r="C151" s="26"/>
      <c r="D151" s="407"/>
      <c r="E151" s="349" t="s">
        <v>517</v>
      </c>
      <c r="F151" s="359"/>
      <c r="G151" s="358"/>
      <c r="H151" s="358"/>
      <c r="I151" s="358"/>
      <c r="J151" s="349" t="s">
        <v>518</v>
      </c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9"/>
      <c r="AC151" s="359"/>
      <c r="AD151" s="14"/>
    </row>
    <row r="152" spans="1:30" ht="18" customHeight="1" x14ac:dyDescent="0.25">
      <c r="C152" s="26"/>
      <c r="D152" s="348"/>
      <c r="E152" s="358"/>
      <c r="F152" s="359"/>
      <c r="G152" s="358"/>
      <c r="H152" s="358"/>
      <c r="I152" s="358"/>
      <c r="J152" s="591"/>
      <c r="K152" s="592"/>
      <c r="L152" s="592"/>
      <c r="M152" s="592"/>
      <c r="N152" s="592"/>
      <c r="O152" s="592"/>
      <c r="P152" s="592"/>
      <c r="Q152" s="592"/>
      <c r="R152" s="592"/>
      <c r="S152" s="592"/>
      <c r="T152" s="592"/>
      <c r="U152" s="592"/>
      <c r="V152" s="592"/>
      <c r="W152" s="592"/>
      <c r="X152" s="592"/>
      <c r="Y152" s="592"/>
      <c r="Z152" s="592"/>
      <c r="AA152" s="592"/>
      <c r="AB152" s="593"/>
      <c r="AC152" s="408"/>
      <c r="AD152" s="14"/>
    </row>
    <row r="153" spans="1:30" ht="18" customHeight="1" x14ac:dyDescent="0.25">
      <c r="C153" s="26"/>
      <c r="D153" s="348"/>
      <c r="E153" s="359"/>
      <c r="F153" s="359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9"/>
      <c r="AC153" s="359"/>
      <c r="AD153" s="14"/>
    </row>
    <row r="154" spans="1:30" ht="18" customHeight="1" x14ac:dyDescent="0.25">
      <c r="B154" s="17">
        <v>12</v>
      </c>
      <c r="C154" s="26"/>
      <c r="D154" s="407"/>
      <c r="E154" s="349" t="s">
        <v>519</v>
      </c>
      <c r="F154" s="359"/>
      <c r="G154" s="358"/>
      <c r="H154" s="358"/>
      <c r="I154" s="358"/>
      <c r="J154" s="349" t="s">
        <v>520</v>
      </c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9"/>
      <c r="AC154" s="359"/>
      <c r="AD154" s="14"/>
    </row>
    <row r="155" spans="1:30" ht="18" customHeight="1" x14ac:dyDescent="0.25">
      <c r="C155" s="26"/>
      <c r="D155" s="348"/>
      <c r="E155" s="358"/>
      <c r="F155" s="359"/>
      <c r="G155" s="358"/>
      <c r="H155" s="358"/>
      <c r="I155" s="358"/>
      <c r="J155" s="591"/>
      <c r="K155" s="592"/>
      <c r="L155" s="592"/>
      <c r="M155" s="592"/>
      <c r="N155" s="592"/>
      <c r="O155" s="592"/>
      <c r="P155" s="592"/>
      <c r="Q155" s="592"/>
      <c r="R155" s="592"/>
      <c r="S155" s="592"/>
      <c r="T155" s="592"/>
      <c r="U155" s="592"/>
      <c r="V155" s="592"/>
      <c r="W155" s="592"/>
      <c r="X155" s="592"/>
      <c r="Y155" s="592"/>
      <c r="Z155" s="592"/>
      <c r="AA155" s="592"/>
      <c r="AB155" s="593"/>
      <c r="AC155" s="408"/>
      <c r="AD155" s="14"/>
    </row>
    <row r="156" spans="1:30" ht="18" customHeight="1" x14ac:dyDescent="0.25">
      <c r="C156" s="26"/>
      <c r="D156" s="348"/>
      <c r="E156" s="358"/>
      <c r="F156" s="359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9"/>
      <c r="AC156" s="359"/>
      <c r="AD156" s="14"/>
    </row>
    <row r="157" spans="1:30" ht="18" customHeight="1" x14ac:dyDescent="0.25">
      <c r="B157" s="17">
        <v>12</v>
      </c>
      <c r="C157" s="26"/>
      <c r="D157" s="407"/>
      <c r="E157" s="349" t="s">
        <v>521</v>
      </c>
      <c r="F157" s="359"/>
      <c r="G157" s="358"/>
      <c r="H157" s="358"/>
      <c r="I157" s="358"/>
      <c r="J157" s="403"/>
      <c r="K157" s="403"/>
      <c r="L157" s="403"/>
      <c r="M157" s="358"/>
      <c r="N157" s="358"/>
      <c r="O157" s="371"/>
      <c r="P157" s="371"/>
      <c r="Q157" s="358"/>
      <c r="R157" s="403"/>
      <c r="S157" s="403"/>
      <c r="T157" s="403"/>
      <c r="U157" s="358"/>
      <c r="V157" s="358"/>
      <c r="W157" s="358"/>
      <c r="X157" s="358"/>
      <c r="Y157" s="358"/>
      <c r="Z157" s="358"/>
      <c r="AA157" s="358"/>
      <c r="AB157" s="359"/>
      <c r="AC157" s="359"/>
      <c r="AD157" s="14"/>
    </row>
    <row r="158" spans="1:30" ht="18" customHeight="1" x14ac:dyDescent="0.25">
      <c r="A158" s="17" t="b">
        <v>0</v>
      </c>
      <c r="B158" s="17" t="b">
        <v>0</v>
      </c>
      <c r="C158" s="26"/>
      <c r="D158" s="348"/>
      <c r="E158" s="358"/>
      <c r="F158" s="359"/>
      <c r="G158" s="358"/>
      <c r="H158" s="358"/>
      <c r="I158" s="358"/>
      <c r="J158" s="409" t="s">
        <v>456</v>
      </c>
      <c r="K158" s="403"/>
      <c r="L158" s="403"/>
      <c r="M158" s="358"/>
      <c r="N158" s="358"/>
      <c r="O158" s="358"/>
      <c r="P158" s="358"/>
      <c r="Q158" s="349"/>
      <c r="R158" s="403"/>
      <c r="S158" s="403"/>
      <c r="T158" s="403"/>
      <c r="U158" s="358"/>
      <c r="V158" s="358"/>
      <c r="W158" s="358"/>
      <c r="X158" s="358"/>
      <c r="Y158" s="358"/>
      <c r="Z158" s="358"/>
      <c r="AA158" s="358"/>
      <c r="AB158" s="359"/>
      <c r="AC158" s="359"/>
      <c r="AD158" s="14"/>
    </row>
    <row r="159" spans="1:30" ht="18" customHeight="1" x14ac:dyDescent="0.25">
      <c r="A159" s="17" t="b">
        <v>0</v>
      </c>
      <c r="B159" s="17" t="b">
        <v>0</v>
      </c>
      <c r="C159" s="26"/>
      <c r="D159" s="348"/>
      <c r="E159" s="358"/>
      <c r="F159" s="359"/>
      <c r="G159" s="358"/>
      <c r="H159" s="358"/>
      <c r="I159" s="358"/>
      <c r="J159" s="358"/>
      <c r="K159" s="349" t="s">
        <v>522</v>
      </c>
      <c r="L159" s="403"/>
      <c r="M159" s="358"/>
      <c r="N159" s="358"/>
      <c r="O159" s="358"/>
      <c r="P159" s="358"/>
      <c r="Q159" s="349"/>
      <c r="R159" s="403"/>
      <c r="S159" s="401"/>
      <c r="T159" s="401"/>
      <c r="U159" s="358"/>
      <c r="V159" s="358"/>
      <c r="W159" s="358"/>
      <c r="X159" s="358"/>
      <c r="Y159" s="358"/>
      <c r="Z159" s="358"/>
      <c r="AA159" s="358"/>
      <c r="AB159" s="359"/>
      <c r="AC159" s="359"/>
      <c r="AD159" s="14"/>
    </row>
    <row r="160" spans="1:30" ht="18" customHeight="1" x14ac:dyDescent="0.25">
      <c r="C160" s="26"/>
      <c r="D160" s="348"/>
      <c r="E160" s="358"/>
      <c r="F160" s="359"/>
      <c r="G160" s="358"/>
      <c r="H160" s="358"/>
      <c r="I160" s="358"/>
      <c r="J160" s="358"/>
      <c r="K160" s="349" t="s">
        <v>523</v>
      </c>
      <c r="L160" s="403"/>
      <c r="M160" s="358"/>
      <c r="N160" s="358"/>
      <c r="O160" s="358"/>
      <c r="P160" s="358"/>
      <c r="Q160" s="349"/>
      <c r="R160" s="403"/>
      <c r="S160" s="401"/>
      <c r="T160" s="401"/>
      <c r="U160" s="358"/>
      <c r="V160" s="358"/>
      <c r="W160" s="358"/>
      <c r="X160" s="358"/>
      <c r="Y160" s="358"/>
      <c r="Z160" s="358"/>
      <c r="AA160" s="358"/>
      <c r="AB160" s="359"/>
      <c r="AC160" s="359"/>
      <c r="AD160" s="14"/>
    </row>
    <row r="161" spans="1:32" ht="18" customHeight="1" x14ac:dyDescent="0.25">
      <c r="C161" s="26"/>
      <c r="D161" s="348"/>
      <c r="E161" s="358"/>
      <c r="F161" s="359"/>
      <c r="G161" s="358"/>
      <c r="H161" s="358"/>
      <c r="I161" s="358"/>
      <c r="J161" s="403"/>
      <c r="K161" s="403"/>
      <c r="L161" s="403"/>
      <c r="M161" s="358"/>
      <c r="N161" s="358"/>
      <c r="O161" s="358"/>
      <c r="P161" s="358"/>
      <c r="Q161" s="349"/>
      <c r="R161" s="403"/>
      <c r="S161" s="401"/>
      <c r="T161" s="401"/>
      <c r="U161" s="358"/>
      <c r="V161" s="358"/>
      <c r="W161" s="358"/>
      <c r="X161" s="358"/>
      <c r="Y161" s="358"/>
      <c r="Z161" s="358"/>
      <c r="AA161" s="358"/>
      <c r="AB161" s="359"/>
      <c r="AC161" s="359"/>
      <c r="AD161" s="14"/>
    </row>
    <row r="162" spans="1:32" ht="18" customHeight="1" x14ac:dyDescent="0.25">
      <c r="C162" s="26"/>
      <c r="D162" s="348"/>
      <c r="E162" s="349" t="s">
        <v>524</v>
      </c>
      <c r="F162" s="359"/>
      <c r="G162" s="358"/>
      <c r="H162" s="358"/>
      <c r="I162" s="358"/>
      <c r="J162" s="403"/>
      <c r="K162" s="403"/>
      <c r="L162" s="403"/>
      <c r="M162" s="358"/>
      <c r="N162" s="358"/>
      <c r="O162" s="358"/>
      <c r="P162" s="358"/>
      <c r="Q162" s="349"/>
      <c r="R162" s="403"/>
      <c r="S162" s="401"/>
      <c r="T162" s="401"/>
      <c r="U162" s="358"/>
      <c r="V162" s="358"/>
      <c r="W162" s="358"/>
      <c r="X162" s="358"/>
      <c r="Y162" s="358"/>
      <c r="Z162" s="358"/>
      <c r="AA162" s="358"/>
      <c r="AB162" s="359"/>
      <c r="AC162" s="359"/>
      <c r="AD162" s="14"/>
      <c r="AF162" s="379" t="s">
        <v>525</v>
      </c>
    </row>
    <row r="163" spans="1:32" ht="18" customHeight="1" x14ac:dyDescent="0.25">
      <c r="B163" s="17">
        <v>4</v>
      </c>
      <c r="C163" s="26"/>
      <c r="D163" s="348"/>
      <c r="E163" s="349"/>
      <c r="F163" s="359"/>
      <c r="G163" s="358"/>
      <c r="H163" s="358"/>
      <c r="I163" s="358"/>
      <c r="J163" s="362"/>
      <c r="K163" s="362"/>
      <c r="L163" s="362"/>
      <c r="M163" s="358"/>
      <c r="N163" s="358"/>
      <c r="O163" s="358"/>
      <c r="P163" s="358"/>
      <c r="Q163" s="349"/>
      <c r="R163" s="403"/>
      <c r="S163" s="401"/>
      <c r="T163" s="401"/>
      <c r="U163" s="358"/>
      <c r="V163" s="358"/>
      <c r="W163" s="358"/>
      <c r="X163" s="358"/>
      <c r="Y163" s="358"/>
      <c r="Z163" s="358"/>
      <c r="AA163" s="358"/>
      <c r="AB163" s="359"/>
      <c r="AC163" s="359"/>
      <c r="AD163" s="14"/>
      <c r="AF163" s="379" t="s">
        <v>526</v>
      </c>
    </row>
    <row r="164" spans="1:32" ht="18" customHeight="1" x14ac:dyDescent="0.25">
      <c r="C164" s="26"/>
      <c r="D164" s="348"/>
      <c r="E164" s="358"/>
      <c r="F164" s="359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9"/>
      <c r="AC164" s="359"/>
      <c r="AD164" s="14"/>
      <c r="AF164" s="379" t="s">
        <v>527</v>
      </c>
    </row>
    <row r="165" spans="1:32" ht="18" customHeight="1" x14ac:dyDescent="0.25">
      <c r="C165" s="26"/>
      <c r="D165" s="407"/>
      <c r="E165" s="349" t="s">
        <v>528</v>
      </c>
      <c r="F165" s="403"/>
      <c r="G165" s="358"/>
      <c r="H165" s="358"/>
      <c r="I165" s="358"/>
      <c r="J165" s="358"/>
      <c r="K165" s="358"/>
      <c r="L165" s="358"/>
      <c r="M165" s="403"/>
      <c r="N165" s="401"/>
      <c r="O165" s="349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9"/>
      <c r="AC165" s="359"/>
      <c r="AD165" s="14"/>
    </row>
    <row r="166" spans="1:32" ht="23.1" customHeight="1" x14ac:dyDescent="0.25">
      <c r="B166" s="17">
        <v>4</v>
      </c>
      <c r="C166" s="26"/>
      <c r="D166" s="407"/>
      <c r="E166" s="370" t="s">
        <v>417</v>
      </c>
      <c r="F166" s="371"/>
      <c r="G166" s="358"/>
      <c r="H166" s="358"/>
      <c r="I166" s="358"/>
      <c r="J166" s="358"/>
      <c r="K166" s="358"/>
      <c r="L166" s="358"/>
      <c r="M166" s="403"/>
      <c r="N166" s="401"/>
      <c r="O166" s="371"/>
      <c r="P166" s="371"/>
      <c r="Q166" s="358"/>
      <c r="R166" s="358"/>
      <c r="S166" s="358"/>
      <c r="T166" s="358"/>
      <c r="U166" s="358"/>
      <c r="V166" s="349"/>
      <c r="W166" s="358"/>
      <c r="X166" s="358"/>
      <c r="Y166" s="358"/>
      <c r="Z166" s="358"/>
      <c r="AA166" s="358"/>
      <c r="AB166" s="359"/>
      <c r="AC166" s="359"/>
      <c r="AD166" s="14"/>
    </row>
    <row r="167" spans="1:32" ht="18" customHeight="1" x14ac:dyDescent="0.25">
      <c r="A167" s="17" t="b">
        <v>0</v>
      </c>
      <c r="B167" s="17" t="b">
        <v>0</v>
      </c>
      <c r="C167" s="26"/>
      <c r="D167" s="348"/>
      <c r="E167" s="349"/>
      <c r="F167" s="397" t="s">
        <v>456</v>
      </c>
      <c r="G167" s="358"/>
      <c r="H167" s="358"/>
      <c r="I167" s="358"/>
      <c r="J167" s="358"/>
      <c r="K167" s="358"/>
      <c r="L167" s="358"/>
      <c r="M167" s="358"/>
      <c r="N167" s="401"/>
      <c r="O167" s="349"/>
      <c r="P167" s="349"/>
      <c r="Q167" s="397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9"/>
      <c r="AC167" s="359"/>
      <c r="AD167" s="14"/>
      <c r="AF167" s="379" t="s">
        <v>529</v>
      </c>
    </row>
    <row r="168" spans="1:32" ht="18" customHeight="1" x14ac:dyDescent="0.25">
      <c r="B168" s="17" t="b">
        <v>0</v>
      </c>
      <c r="C168" s="26"/>
      <c r="D168" s="348"/>
      <c r="E168" s="349"/>
      <c r="F168" s="349"/>
      <c r="G168" s="349" t="s">
        <v>530</v>
      </c>
      <c r="H168" s="358"/>
      <c r="I168" s="358"/>
      <c r="J168" s="358"/>
      <c r="K168" s="358"/>
      <c r="L168" s="358"/>
      <c r="M168" s="358"/>
      <c r="N168" s="401"/>
      <c r="O168" s="349"/>
      <c r="P168" s="349"/>
      <c r="Q168" s="397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9"/>
      <c r="AC168" s="359"/>
      <c r="AD168" s="14"/>
      <c r="AF168" s="379" t="s">
        <v>531</v>
      </c>
    </row>
    <row r="169" spans="1:32" ht="18" customHeight="1" x14ac:dyDescent="0.25">
      <c r="A169" s="387"/>
      <c r="B169" s="17" t="b">
        <v>0</v>
      </c>
      <c r="C169" s="26"/>
      <c r="D169" s="348"/>
      <c r="E169" s="349"/>
      <c r="F169" s="349"/>
      <c r="G169" s="349" t="s">
        <v>532</v>
      </c>
      <c r="H169" s="358"/>
      <c r="I169" s="358"/>
      <c r="J169" s="358"/>
      <c r="K169" s="358"/>
      <c r="L169" s="358"/>
      <c r="M169" s="358"/>
      <c r="N169" s="403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9"/>
      <c r="AC169" s="359"/>
      <c r="AD169" s="14"/>
      <c r="AF169" s="379" t="s">
        <v>430</v>
      </c>
    </row>
    <row r="170" spans="1:32" ht="18" customHeight="1" x14ac:dyDescent="0.25">
      <c r="B170" s="17" t="b">
        <v>0</v>
      </c>
      <c r="C170" s="26"/>
      <c r="D170" s="348"/>
      <c r="E170" s="349"/>
      <c r="F170" s="349"/>
      <c r="G170" s="349" t="s">
        <v>533</v>
      </c>
      <c r="H170" s="358"/>
      <c r="I170" s="358"/>
      <c r="J170" s="358"/>
      <c r="K170" s="358"/>
      <c r="L170" s="358"/>
      <c r="M170" s="358"/>
      <c r="N170" s="401"/>
      <c r="O170" s="401"/>
      <c r="P170" s="401"/>
      <c r="Q170" s="401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9"/>
      <c r="AC170" s="359"/>
      <c r="AD170" s="14"/>
    </row>
    <row r="171" spans="1:32" ht="18" customHeight="1" x14ac:dyDescent="0.25">
      <c r="B171" s="17" t="b">
        <v>0</v>
      </c>
      <c r="C171" s="26"/>
      <c r="D171" s="348"/>
      <c r="E171" s="349"/>
      <c r="F171" s="349"/>
      <c r="G171" s="349" t="s">
        <v>534</v>
      </c>
      <c r="H171" s="358"/>
      <c r="I171" s="358"/>
      <c r="J171" s="358"/>
      <c r="K171" s="358"/>
      <c r="L171" s="358"/>
      <c r="M171" s="358"/>
      <c r="N171" s="401"/>
      <c r="O171" s="401"/>
      <c r="P171" s="401"/>
      <c r="Q171" s="401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9"/>
      <c r="AC171" s="359"/>
      <c r="AD171" s="14"/>
    </row>
    <row r="172" spans="1:32" ht="18" customHeight="1" x14ac:dyDescent="0.25">
      <c r="B172" s="17" t="b">
        <v>0</v>
      </c>
      <c r="C172" s="26"/>
      <c r="D172" s="348"/>
      <c r="E172" s="349"/>
      <c r="F172" s="349"/>
      <c r="G172" s="349" t="s">
        <v>535</v>
      </c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9"/>
      <c r="AC172" s="359"/>
      <c r="AD172" s="14"/>
    </row>
    <row r="173" spans="1:32" ht="18" customHeight="1" x14ac:dyDescent="0.25">
      <c r="B173" s="17" t="b">
        <v>0</v>
      </c>
      <c r="C173" s="26"/>
      <c r="D173" s="348"/>
      <c r="E173" s="349"/>
      <c r="F173" s="349"/>
      <c r="G173" s="349" t="s">
        <v>536</v>
      </c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9"/>
      <c r="AC173" s="359"/>
      <c r="AD173" s="14"/>
    </row>
    <row r="174" spans="1:32" ht="18" customHeight="1" x14ac:dyDescent="0.25">
      <c r="C174" s="26"/>
      <c r="D174" s="348"/>
      <c r="E174" s="349"/>
      <c r="F174" s="349"/>
      <c r="G174" s="349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9"/>
      <c r="AC174" s="359"/>
      <c r="AD174" s="14"/>
    </row>
    <row r="175" spans="1:32" ht="18" customHeight="1" x14ac:dyDescent="0.25">
      <c r="C175" s="26"/>
      <c r="D175" s="348"/>
      <c r="E175" s="349" t="s">
        <v>537</v>
      </c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9"/>
      <c r="AC175" s="359"/>
      <c r="AD175" s="14"/>
    </row>
    <row r="176" spans="1:32" ht="18" customHeight="1" x14ac:dyDescent="0.25">
      <c r="C176" s="26"/>
      <c r="D176" s="348"/>
      <c r="E176" s="370" t="s">
        <v>417</v>
      </c>
      <c r="F176" s="371"/>
      <c r="G176" s="358"/>
      <c r="H176" s="358"/>
      <c r="I176" s="358"/>
      <c r="J176" s="358"/>
      <c r="K176" s="358"/>
      <c r="L176" s="349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9"/>
      <c r="AC176" s="359"/>
      <c r="AD176" s="14"/>
    </row>
    <row r="177" spans="1:32" ht="18" customHeight="1" x14ac:dyDescent="0.25">
      <c r="C177" s="26"/>
      <c r="D177" s="348"/>
      <c r="E177" s="349"/>
      <c r="F177" s="397" t="s">
        <v>456</v>
      </c>
      <c r="G177" s="397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59"/>
      <c r="AC177" s="359"/>
      <c r="AD177" s="14"/>
    </row>
    <row r="178" spans="1:32" ht="18" customHeight="1" x14ac:dyDescent="0.25">
      <c r="C178" s="26"/>
      <c r="D178" s="34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59"/>
      <c r="AC178" s="359"/>
      <c r="AD178" s="14"/>
    </row>
    <row r="179" spans="1:32" ht="18" customHeight="1" x14ac:dyDescent="0.25">
      <c r="A179" s="17" t="b">
        <v>0</v>
      </c>
      <c r="B179" s="17" t="b">
        <v>0</v>
      </c>
      <c r="C179" s="26"/>
      <c r="D179" s="348"/>
      <c r="E179" s="349"/>
      <c r="F179" s="359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59"/>
      <c r="AC179" s="359"/>
      <c r="AD179" s="14"/>
    </row>
    <row r="180" spans="1:32" ht="18" customHeight="1" x14ac:dyDescent="0.25">
      <c r="C180" s="26"/>
      <c r="D180" s="407"/>
      <c r="E180" s="402" t="s">
        <v>538</v>
      </c>
      <c r="F180" s="359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  <c r="AA180" s="358"/>
      <c r="AB180" s="359"/>
      <c r="AC180" s="359"/>
      <c r="AD180" s="14"/>
    </row>
    <row r="181" spans="1:32" ht="23.1" customHeight="1" x14ac:dyDescent="0.25">
      <c r="C181" s="26"/>
      <c r="D181" s="348"/>
      <c r="E181" s="370" t="s">
        <v>417</v>
      </c>
      <c r="F181" s="371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9"/>
      <c r="AC181" s="359"/>
      <c r="AD181" s="14"/>
    </row>
    <row r="182" spans="1:32" ht="18" customHeight="1" x14ac:dyDescent="0.25">
      <c r="A182" s="17" t="b">
        <v>0</v>
      </c>
      <c r="B182" s="17" t="b">
        <v>0</v>
      </c>
      <c r="C182" s="26"/>
      <c r="D182" s="348"/>
      <c r="E182" s="358"/>
      <c r="F182" s="397" t="s">
        <v>456</v>
      </c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9"/>
      <c r="AB182" s="359"/>
      <c r="AC182" s="359"/>
      <c r="AD182" s="14"/>
    </row>
    <row r="183" spans="1:32" ht="18" customHeight="1" x14ac:dyDescent="0.25">
      <c r="C183" s="26"/>
      <c r="D183" s="348"/>
      <c r="E183" s="358"/>
      <c r="F183" s="595"/>
      <c r="G183" s="596"/>
      <c r="H183" s="596"/>
      <c r="I183" s="596"/>
      <c r="J183" s="596"/>
      <c r="K183" s="596"/>
      <c r="L183" s="596"/>
      <c r="M183" s="596"/>
      <c r="N183" s="596"/>
      <c r="O183" s="596"/>
      <c r="P183" s="596"/>
      <c r="Q183" s="596"/>
      <c r="R183" s="596"/>
      <c r="S183" s="596"/>
      <c r="T183" s="596"/>
      <c r="U183" s="596"/>
      <c r="V183" s="596"/>
      <c r="W183" s="596"/>
      <c r="X183" s="596"/>
      <c r="Y183" s="596"/>
      <c r="Z183" s="596"/>
      <c r="AA183" s="596"/>
      <c r="AB183" s="597"/>
      <c r="AC183" s="376"/>
      <c r="AD183" s="14"/>
    </row>
    <row r="184" spans="1:32" ht="18" customHeight="1" x14ac:dyDescent="0.25">
      <c r="C184" s="26"/>
      <c r="D184" s="348"/>
      <c r="E184" s="358"/>
      <c r="F184" s="359"/>
      <c r="G184" s="358"/>
      <c r="H184" s="358"/>
      <c r="I184" s="358"/>
      <c r="J184" s="358"/>
      <c r="K184" s="358"/>
      <c r="L184" s="358"/>
      <c r="M184" s="349"/>
      <c r="N184" s="359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9"/>
      <c r="AC184" s="359"/>
      <c r="AD184" s="14"/>
    </row>
    <row r="185" spans="1:32" ht="18" customHeight="1" x14ac:dyDescent="0.25">
      <c r="B185" s="17">
        <v>6</v>
      </c>
      <c r="C185" s="26"/>
      <c r="D185" s="398"/>
      <c r="E185" s="349" t="s">
        <v>539</v>
      </c>
      <c r="F185" s="359"/>
      <c r="G185" s="359"/>
      <c r="H185" s="359"/>
      <c r="I185" s="359"/>
      <c r="J185" s="359"/>
      <c r="K185" s="359"/>
      <c r="L185" s="358"/>
      <c r="M185" s="358"/>
      <c r="N185" s="359"/>
      <c r="O185" s="359"/>
      <c r="P185" s="359"/>
      <c r="Q185" s="359"/>
      <c r="R185" s="359"/>
      <c r="S185" s="359"/>
      <c r="T185" s="359"/>
      <c r="U185" s="359"/>
      <c r="V185" s="358"/>
      <c r="W185" s="358"/>
      <c r="X185" s="359"/>
      <c r="Y185" s="359"/>
      <c r="Z185" s="359"/>
      <c r="AA185" s="359"/>
      <c r="AB185" s="359"/>
      <c r="AC185" s="359"/>
      <c r="AD185" s="14"/>
      <c r="AF185" s="379" t="s">
        <v>540</v>
      </c>
    </row>
    <row r="186" spans="1:32" ht="18" customHeight="1" x14ac:dyDescent="0.25">
      <c r="C186" s="26"/>
      <c r="D186" s="398"/>
      <c r="E186" s="349"/>
      <c r="F186" s="359"/>
      <c r="G186" s="359"/>
      <c r="H186" s="359"/>
      <c r="I186" s="359"/>
      <c r="J186" s="359"/>
      <c r="K186" s="359"/>
      <c r="L186" s="358"/>
      <c r="M186" s="358"/>
      <c r="N186" s="359"/>
      <c r="O186" s="359"/>
      <c r="P186" s="359"/>
      <c r="Q186" s="359"/>
      <c r="R186" s="359"/>
      <c r="S186" s="359"/>
      <c r="T186" s="359"/>
      <c r="U186" s="359"/>
      <c r="V186" s="358"/>
      <c r="W186" s="358"/>
      <c r="X186" s="359"/>
      <c r="Y186" s="359"/>
      <c r="Z186" s="359"/>
      <c r="AA186" s="359"/>
      <c r="AB186" s="359"/>
      <c r="AC186" s="359"/>
      <c r="AD186" s="14"/>
      <c r="AF186" s="379" t="s">
        <v>541</v>
      </c>
    </row>
    <row r="187" spans="1:32" ht="18" customHeight="1" x14ac:dyDescent="0.25">
      <c r="C187" s="26"/>
      <c r="D187" s="398"/>
      <c r="E187" s="349"/>
      <c r="F187" s="359"/>
      <c r="G187" s="359"/>
      <c r="H187" s="359"/>
      <c r="I187" s="359"/>
      <c r="J187" s="359"/>
      <c r="K187" s="359"/>
      <c r="L187" s="358"/>
      <c r="M187" s="358"/>
      <c r="N187" s="359"/>
      <c r="O187" s="359"/>
      <c r="P187" s="359"/>
      <c r="Q187" s="359"/>
      <c r="R187" s="359"/>
      <c r="S187" s="359"/>
      <c r="T187" s="359"/>
      <c r="U187" s="359"/>
      <c r="V187" s="358"/>
      <c r="W187" s="358"/>
      <c r="X187" s="359"/>
      <c r="Y187" s="359"/>
      <c r="Z187" s="359"/>
      <c r="AA187" s="359"/>
      <c r="AB187" s="359"/>
      <c r="AC187" s="359"/>
      <c r="AD187" s="14"/>
      <c r="AF187" s="379" t="s">
        <v>542</v>
      </c>
    </row>
    <row r="188" spans="1:32" ht="18" customHeight="1" x14ac:dyDescent="0.25">
      <c r="C188" s="26"/>
      <c r="D188" s="348"/>
      <c r="E188" s="349" t="s">
        <v>543</v>
      </c>
      <c r="F188" s="359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9"/>
      <c r="AC188" s="359"/>
      <c r="AD188" s="14"/>
      <c r="AF188" s="379" t="s">
        <v>544</v>
      </c>
    </row>
    <row r="189" spans="1:32" ht="9" customHeight="1" x14ac:dyDescent="0.25">
      <c r="C189" s="26"/>
      <c r="D189" s="348"/>
      <c r="E189" s="358"/>
      <c r="F189" s="359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  <c r="AB189" s="359"/>
      <c r="AC189" s="359"/>
      <c r="AD189" s="14"/>
      <c r="AF189" s="379" t="s">
        <v>545</v>
      </c>
    </row>
    <row r="190" spans="1:32" ht="18" customHeight="1" x14ac:dyDescent="0.25">
      <c r="C190" s="26"/>
      <c r="D190" s="348"/>
      <c r="E190" s="591"/>
      <c r="F190" s="592"/>
      <c r="G190" s="592"/>
      <c r="H190" s="592"/>
      <c r="I190" s="592"/>
      <c r="J190" s="592"/>
      <c r="K190" s="592"/>
      <c r="L190" s="592"/>
      <c r="M190" s="592"/>
      <c r="N190" s="592"/>
      <c r="O190" s="592"/>
      <c r="P190" s="592"/>
      <c r="Q190" s="592"/>
      <c r="R190" s="592"/>
      <c r="S190" s="592"/>
      <c r="T190" s="592"/>
      <c r="U190" s="592"/>
      <c r="V190" s="592"/>
      <c r="W190" s="592"/>
      <c r="X190" s="592"/>
      <c r="Y190" s="592"/>
      <c r="Z190" s="592"/>
      <c r="AA190" s="592"/>
      <c r="AB190" s="593"/>
      <c r="AC190" s="359"/>
      <c r="AD190" s="14"/>
    </row>
    <row r="191" spans="1:32" ht="18" customHeight="1" x14ac:dyDescent="0.25">
      <c r="C191" s="26"/>
      <c r="D191" s="348"/>
      <c r="E191" s="591"/>
      <c r="F191" s="592"/>
      <c r="G191" s="592"/>
      <c r="H191" s="592"/>
      <c r="I191" s="592"/>
      <c r="J191" s="592"/>
      <c r="K191" s="592"/>
      <c r="L191" s="592"/>
      <c r="M191" s="592"/>
      <c r="N191" s="592"/>
      <c r="O191" s="592"/>
      <c r="P191" s="592"/>
      <c r="Q191" s="592"/>
      <c r="R191" s="592"/>
      <c r="S191" s="592"/>
      <c r="T191" s="592"/>
      <c r="U191" s="592"/>
      <c r="V191" s="592"/>
      <c r="W191" s="592"/>
      <c r="X191" s="592"/>
      <c r="Y191" s="592"/>
      <c r="Z191" s="592"/>
      <c r="AA191" s="592"/>
      <c r="AB191" s="593"/>
      <c r="AC191" s="359"/>
      <c r="AD191" s="14"/>
      <c r="AF191" s="379"/>
    </row>
    <row r="192" spans="1:32" ht="18" customHeight="1" x14ac:dyDescent="0.25">
      <c r="C192" s="26"/>
      <c r="D192" s="348"/>
      <c r="E192" s="358"/>
      <c r="F192" s="359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9"/>
      <c r="AC192" s="359"/>
      <c r="AD192" s="14"/>
    </row>
    <row r="193" spans="1:36" ht="18" customHeight="1" x14ac:dyDescent="0.25">
      <c r="C193" s="26"/>
      <c r="D193" s="348" t="s">
        <v>546</v>
      </c>
      <c r="E193" s="410" t="s">
        <v>547</v>
      </c>
      <c r="F193" s="411"/>
      <c r="G193" s="412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9"/>
      <c r="AC193" s="359"/>
      <c r="AD193" s="14"/>
    </row>
    <row r="194" spans="1:36" ht="23.1" customHeight="1" x14ac:dyDescent="0.25">
      <c r="C194" s="26"/>
      <c r="D194" s="348"/>
      <c r="E194" s="370" t="s">
        <v>417</v>
      </c>
      <c r="F194" s="371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59"/>
      <c r="AC194" s="359"/>
      <c r="AD194" s="14"/>
    </row>
    <row r="195" spans="1:36" ht="18" customHeight="1" x14ac:dyDescent="0.25">
      <c r="A195" s="17" t="b">
        <v>0</v>
      </c>
      <c r="B195" s="17" t="b">
        <v>0</v>
      </c>
      <c r="C195" s="26"/>
      <c r="D195" s="348"/>
      <c r="E195" s="358"/>
      <c r="F195" s="397" t="s">
        <v>548</v>
      </c>
      <c r="G195" s="397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59"/>
      <c r="AC195" s="359"/>
      <c r="AD195" s="14"/>
    </row>
    <row r="196" spans="1:36" ht="21.75" customHeight="1" x14ac:dyDescent="0.25">
      <c r="C196" s="26"/>
      <c r="D196" s="348"/>
      <c r="E196" s="358"/>
      <c r="F196" s="361" t="s">
        <v>549</v>
      </c>
      <c r="G196" s="361"/>
      <c r="H196" s="361"/>
      <c r="I196" s="361"/>
      <c r="J196" s="361" t="s">
        <v>550</v>
      </c>
      <c r="K196" s="361"/>
      <c r="L196" s="363"/>
      <c r="M196" s="363"/>
      <c r="N196" s="361" t="s">
        <v>551</v>
      </c>
      <c r="O196" s="363"/>
      <c r="P196" s="361"/>
      <c r="Q196" s="363"/>
      <c r="R196" s="361"/>
      <c r="S196" s="363"/>
      <c r="T196" s="358"/>
      <c r="U196" s="361"/>
      <c r="V196" s="363"/>
      <c r="W196" s="361"/>
      <c r="X196" s="363"/>
      <c r="Y196" s="363"/>
      <c r="Z196" s="359"/>
      <c r="AA196" s="358"/>
      <c r="AB196" s="358"/>
      <c r="AC196" s="358"/>
      <c r="AD196" s="413"/>
      <c r="AE196" s="414"/>
      <c r="AF196" s="415">
        <v>1</v>
      </c>
      <c r="AG196" s="416">
        <v>1</v>
      </c>
      <c r="AH196" s="417"/>
      <c r="AI196" s="415"/>
      <c r="AJ196" s="415"/>
    </row>
    <row r="197" spans="1:36" ht="18" customHeight="1" x14ac:dyDescent="0.25">
      <c r="A197" s="17">
        <v>4</v>
      </c>
      <c r="B197" s="17">
        <v>4</v>
      </c>
      <c r="C197" s="26"/>
      <c r="D197" s="348"/>
      <c r="E197" s="358"/>
      <c r="F197" s="361"/>
      <c r="G197" s="361"/>
      <c r="H197" s="361"/>
      <c r="I197" s="361"/>
      <c r="J197" s="361"/>
      <c r="K197" s="363"/>
      <c r="L197" s="363"/>
      <c r="M197" s="363"/>
      <c r="N197" s="363"/>
      <c r="O197" s="363"/>
      <c r="P197" s="363"/>
      <c r="Q197" s="363"/>
      <c r="R197" s="363"/>
      <c r="S197" s="363"/>
      <c r="T197" s="358"/>
      <c r="U197" s="363"/>
      <c r="V197" s="363"/>
      <c r="W197" s="363"/>
      <c r="X197" s="363"/>
      <c r="Y197" s="363"/>
      <c r="Z197" s="359"/>
      <c r="AA197" s="358"/>
      <c r="AB197" s="358"/>
      <c r="AC197" s="358"/>
      <c r="AD197" s="413"/>
      <c r="AE197" s="414"/>
      <c r="AF197" s="415">
        <v>2</v>
      </c>
      <c r="AG197" s="416">
        <v>2</v>
      </c>
      <c r="AH197" s="417"/>
      <c r="AI197" s="415"/>
      <c r="AJ197" s="415"/>
    </row>
    <row r="198" spans="1:36" ht="9" customHeight="1" x14ac:dyDescent="0.25">
      <c r="A198" s="17">
        <v>4</v>
      </c>
      <c r="B198" s="17">
        <v>4</v>
      </c>
      <c r="C198" s="26"/>
      <c r="D198" s="348"/>
      <c r="E198" s="358"/>
      <c r="F198" s="361"/>
      <c r="G198" s="361"/>
      <c r="H198" s="361"/>
      <c r="I198" s="361"/>
      <c r="J198" s="363"/>
      <c r="K198" s="363"/>
      <c r="L198" s="363"/>
      <c r="M198" s="363"/>
      <c r="N198" s="362"/>
      <c r="O198" s="363"/>
      <c r="P198" s="363"/>
      <c r="Q198" s="363"/>
      <c r="R198" s="363"/>
      <c r="S198" s="363"/>
      <c r="T198" s="363"/>
      <c r="U198" s="363"/>
      <c r="V198" s="358"/>
      <c r="W198" s="358"/>
      <c r="X198" s="358"/>
      <c r="Y198" s="358"/>
      <c r="Z198" s="358"/>
      <c r="AA198" s="358"/>
      <c r="AB198" s="358"/>
      <c r="AC198" s="359"/>
      <c r="AD198" s="14"/>
      <c r="AF198" s="379">
        <v>3</v>
      </c>
      <c r="AG198" s="418">
        <v>3</v>
      </c>
      <c r="AH198" s="415"/>
      <c r="AI198" s="415"/>
      <c r="AJ198" s="415"/>
    </row>
    <row r="199" spans="1:36" ht="18" customHeight="1" x14ac:dyDescent="0.25">
      <c r="A199" s="17">
        <v>5</v>
      </c>
      <c r="B199" s="17">
        <v>4</v>
      </c>
      <c r="C199" s="26"/>
      <c r="D199" s="348"/>
      <c r="E199" s="358"/>
      <c r="F199" s="361" t="s">
        <v>775</v>
      </c>
      <c r="G199" s="363"/>
      <c r="H199" s="358"/>
      <c r="I199" s="361"/>
      <c r="J199" s="363"/>
      <c r="K199" s="363"/>
      <c r="L199" s="363"/>
      <c r="M199" s="363"/>
      <c r="N199" s="361" t="s">
        <v>774</v>
      </c>
      <c r="O199" s="363"/>
      <c r="P199" s="358"/>
      <c r="Q199" s="361"/>
      <c r="R199" s="363"/>
      <c r="S199" s="363"/>
      <c r="T199" s="363"/>
      <c r="U199" s="363"/>
      <c r="V199" s="358"/>
      <c r="W199" s="358"/>
      <c r="X199" s="358"/>
      <c r="Y199" s="358"/>
      <c r="Z199" s="358"/>
      <c r="AA199" s="358"/>
      <c r="AB199" s="358"/>
      <c r="AC199" s="359"/>
      <c r="AD199" s="14"/>
      <c r="AF199" s="379"/>
      <c r="AG199" s="382" t="s">
        <v>552</v>
      </c>
      <c r="AH199" s="415"/>
      <c r="AI199" s="415"/>
      <c r="AJ199" s="415"/>
    </row>
    <row r="200" spans="1:36" ht="18" customHeight="1" x14ac:dyDescent="0.25">
      <c r="C200" s="26"/>
      <c r="D200" s="348"/>
      <c r="E200" s="358"/>
      <c r="F200" s="363"/>
      <c r="G200" s="363"/>
      <c r="H200" s="358"/>
      <c r="I200" s="361"/>
      <c r="J200" s="363"/>
      <c r="K200" s="363"/>
      <c r="L200" s="363"/>
      <c r="M200" s="363"/>
      <c r="N200" s="363"/>
      <c r="O200" s="363"/>
      <c r="P200" s="358"/>
      <c r="Q200" s="361"/>
      <c r="R200" s="363"/>
      <c r="S200" s="363"/>
      <c r="T200" s="363"/>
      <c r="U200" s="363"/>
      <c r="V200" s="358"/>
      <c r="W200" s="358"/>
      <c r="X200" s="358"/>
      <c r="Y200" s="358"/>
      <c r="Z200" s="358"/>
      <c r="AA200" s="358"/>
      <c r="AB200" s="358"/>
      <c r="AC200" s="359"/>
      <c r="AD200" s="14"/>
      <c r="AF200" s="379"/>
      <c r="AH200" s="415"/>
      <c r="AI200" s="415"/>
      <c r="AJ200" s="415"/>
    </row>
    <row r="201" spans="1:36" ht="9" customHeight="1" x14ac:dyDescent="0.25">
      <c r="C201" s="26"/>
      <c r="D201" s="348"/>
      <c r="E201" s="358"/>
      <c r="F201" s="363"/>
      <c r="G201" s="363"/>
      <c r="H201" s="363"/>
      <c r="I201" s="361"/>
      <c r="J201" s="363"/>
      <c r="K201" s="363"/>
      <c r="L201" s="363"/>
      <c r="M201" s="363"/>
      <c r="N201" s="363"/>
      <c r="O201" s="363"/>
      <c r="P201" s="363"/>
      <c r="Q201" s="361"/>
      <c r="R201" s="363"/>
      <c r="S201" s="363"/>
      <c r="T201" s="363"/>
      <c r="U201" s="363"/>
      <c r="V201" s="358"/>
      <c r="W201" s="358"/>
      <c r="X201" s="358"/>
      <c r="Y201" s="358"/>
      <c r="Z201" s="358"/>
      <c r="AA201" s="358"/>
      <c r="AB201" s="358"/>
      <c r="AC201" s="359"/>
      <c r="AD201" s="14"/>
      <c r="AF201" s="379"/>
      <c r="AG201" s="418"/>
      <c r="AH201" s="415"/>
      <c r="AI201" s="415"/>
      <c r="AJ201" s="415"/>
    </row>
    <row r="202" spans="1:36" ht="18" customHeight="1" x14ac:dyDescent="0.25">
      <c r="C202" s="26"/>
      <c r="D202" s="348"/>
      <c r="E202" s="358"/>
      <c r="F202" s="349" t="s">
        <v>773</v>
      </c>
      <c r="G202" s="361"/>
      <c r="H202" s="361"/>
      <c r="I202" s="358"/>
      <c r="J202" s="358"/>
      <c r="K202" s="358"/>
      <c r="L202" s="349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  <c r="AA202" s="358"/>
      <c r="AB202" s="358"/>
      <c r="AC202" s="359"/>
      <c r="AD202" s="14"/>
      <c r="AF202" s="379"/>
    </row>
    <row r="203" spans="1:36" ht="18" customHeight="1" x14ac:dyDescent="0.25">
      <c r="B203" s="17">
        <v>4</v>
      </c>
      <c r="C203" s="26"/>
      <c r="D203" s="348"/>
      <c r="E203" s="358"/>
      <c r="F203" s="358"/>
      <c r="G203" s="404"/>
      <c r="H203" s="404"/>
      <c r="I203" s="404"/>
      <c r="J203" s="595"/>
      <c r="K203" s="596"/>
      <c r="L203" s="596"/>
      <c r="M203" s="596"/>
      <c r="N203" s="596"/>
      <c r="O203" s="596"/>
      <c r="P203" s="596"/>
      <c r="Q203" s="596"/>
      <c r="R203" s="596"/>
      <c r="S203" s="596"/>
      <c r="T203" s="596"/>
      <c r="U203" s="596"/>
      <c r="V203" s="596"/>
      <c r="W203" s="596"/>
      <c r="X203" s="596"/>
      <c r="Y203" s="596"/>
      <c r="Z203" s="596"/>
      <c r="AA203" s="596"/>
      <c r="AB203" s="597"/>
      <c r="AC203" s="376"/>
      <c r="AD203" s="14"/>
    </row>
    <row r="204" spans="1:36" ht="18" customHeight="1" x14ac:dyDescent="0.25">
      <c r="C204" s="26"/>
      <c r="D204" s="348"/>
      <c r="E204" s="358"/>
      <c r="F204" s="359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  <c r="AA204" s="358"/>
      <c r="AB204" s="359"/>
      <c r="AC204" s="359"/>
      <c r="AD204" s="14"/>
    </row>
    <row r="205" spans="1:36" ht="18" customHeight="1" x14ac:dyDescent="0.25">
      <c r="C205" s="26"/>
      <c r="D205" s="348" t="s">
        <v>553</v>
      </c>
      <c r="E205" s="388" t="s">
        <v>554</v>
      </c>
      <c r="F205" s="359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  <c r="AA205" s="358"/>
      <c r="AB205" s="359"/>
      <c r="AC205" s="359"/>
      <c r="AD205" s="14"/>
    </row>
    <row r="206" spans="1:36" ht="23.1" customHeight="1" x14ac:dyDescent="0.25">
      <c r="C206" s="26"/>
      <c r="D206" s="348"/>
      <c r="E206" s="370" t="s">
        <v>417</v>
      </c>
      <c r="F206" s="371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  <c r="AA206" s="358"/>
      <c r="AB206" s="359"/>
      <c r="AC206" s="359"/>
      <c r="AD206" s="14"/>
    </row>
    <row r="207" spans="1:36" ht="18" customHeight="1" x14ac:dyDescent="0.25">
      <c r="A207" s="17" t="b">
        <v>0</v>
      </c>
      <c r="B207" s="17" t="b">
        <v>0</v>
      </c>
      <c r="C207" s="26"/>
      <c r="D207" s="348"/>
      <c r="E207" s="358"/>
      <c r="F207" s="397" t="s">
        <v>456</v>
      </c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9"/>
      <c r="AB207" s="359"/>
      <c r="AC207" s="359"/>
      <c r="AD207" s="14"/>
    </row>
    <row r="208" spans="1:36" ht="18" customHeight="1" x14ac:dyDescent="0.25">
      <c r="C208" s="26"/>
      <c r="D208" s="348"/>
      <c r="E208" s="358"/>
      <c r="F208" s="595"/>
      <c r="G208" s="596"/>
      <c r="H208" s="596"/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  <c r="AA208" s="596"/>
      <c r="AB208" s="597"/>
      <c r="AC208" s="376"/>
      <c r="AD208" s="14"/>
    </row>
    <row r="209" spans="1:30" ht="18" customHeight="1" x14ac:dyDescent="0.25">
      <c r="C209" s="26"/>
      <c r="D209" s="348"/>
      <c r="E209" s="358"/>
      <c r="F209" s="359"/>
      <c r="G209" s="358"/>
      <c r="H209" s="358"/>
      <c r="I209" s="358"/>
      <c r="J209" s="358"/>
      <c r="K209" s="358"/>
      <c r="L209" s="358"/>
      <c r="M209" s="349"/>
      <c r="N209" s="359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9"/>
      <c r="AC209" s="359"/>
      <c r="AD209" s="14"/>
    </row>
    <row r="210" spans="1:30" ht="18" customHeight="1" x14ac:dyDescent="0.25">
      <c r="C210" s="26"/>
      <c r="D210" s="348" t="s">
        <v>555</v>
      </c>
      <c r="E210" s="388" t="s">
        <v>556</v>
      </c>
      <c r="F210" s="359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9"/>
      <c r="AC210" s="359"/>
      <c r="AD210" s="14"/>
    </row>
    <row r="211" spans="1:30" ht="23.1" customHeight="1" x14ac:dyDescent="0.25">
      <c r="C211" s="26"/>
      <c r="D211" s="348"/>
      <c r="E211" s="370" t="s">
        <v>417</v>
      </c>
      <c r="F211" s="371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9"/>
      <c r="AC211" s="359"/>
      <c r="AD211" s="14"/>
    </row>
    <row r="212" spans="1:30" ht="18" customHeight="1" x14ac:dyDescent="0.25">
      <c r="A212" s="17" t="b">
        <v>0</v>
      </c>
      <c r="B212" s="17" t="b">
        <v>0</v>
      </c>
      <c r="C212" s="26"/>
      <c r="D212" s="348"/>
      <c r="E212" s="359"/>
      <c r="F212" s="397" t="s">
        <v>456</v>
      </c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  <c r="AA212" s="359"/>
      <c r="AB212" s="359"/>
      <c r="AC212" s="359"/>
      <c r="AD212" s="14"/>
    </row>
    <row r="213" spans="1:30" ht="18" customHeight="1" x14ac:dyDescent="0.25">
      <c r="B213" s="17" t="b">
        <v>0</v>
      </c>
      <c r="C213" s="26"/>
      <c r="D213" s="348"/>
      <c r="E213" s="359"/>
      <c r="F213" s="359"/>
      <c r="G213" s="349" t="s">
        <v>557</v>
      </c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  <c r="AA213" s="359"/>
      <c r="AB213" s="359"/>
      <c r="AC213" s="359"/>
      <c r="AD213" s="14"/>
    </row>
    <row r="214" spans="1:30" ht="18" customHeight="1" x14ac:dyDescent="0.25">
      <c r="A214" s="387"/>
      <c r="B214" s="17" t="b">
        <v>0</v>
      </c>
      <c r="C214" s="26"/>
      <c r="D214" s="348"/>
      <c r="E214" s="359"/>
      <c r="F214" s="359"/>
      <c r="G214" s="349" t="s">
        <v>558</v>
      </c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  <c r="AA214" s="359"/>
      <c r="AB214" s="359"/>
      <c r="AC214" s="359"/>
      <c r="AD214" s="14"/>
    </row>
    <row r="215" spans="1:30" ht="18" customHeight="1" x14ac:dyDescent="0.25">
      <c r="B215" s="17" t="b">
        <v>0</v>
      </c>
      <c r="C215" s="26"/>
      <c r="D215" s="348"/>
      <c r="E215" s="359"/>
      <c r="F215" s="359"/>
      <c r="G215" s="349" t="s">
        <v>559</v>
      </c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  <c r="AA215" s="359"/>
      <c r="AB215" s="359"/>
      <c r="AC215" s="359"/>
      <c r="AD215" s="14"/>
    </row>
    <row r="216" spans="1:30" ht="18" customHeight="1" x14ac:dyDescent="0.25">
      <c r="B216" s="17" t="b">
        <v>0</v>
      </c>
      <c r="C216" s="26"/>
      <c r="D216" s="348"/>
      <c r="E216" s="359"/>
      <c r="F216" s="359"/>
      <c r="G216" s="349" t="s">
        <v>560</v>
      </c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9"/>
      <c r="AB216" s="359"/>
      <c r="AC216" s="359"/>
      <c r="AD216" s="14"/>
    </row>
    <row r="217" spans="1:30" ht="18" customHeight="1" x14ac:dyDescent="0.25">
      <c r="B217" s="17" t="b">
        <v>0</v>
      </c>
      <c r="C217" s="26"/>
      <c r="D217" s="348"/>
      <c r="E217" s="359"/>
      <c r="F217" s="359"/>
      <c r="G217" s="349" t="s">
        <v>561</v>
      </c>
      <c r="H217" s="358"/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  <c r="AA217" s="359"/>
      <c r="AB217" s="359"/>
      <c r="AC217" s="359"/>
      <c r="AD217" s="14"/>
    </row>
    <row r="218" spans="1:30" ht="18" customHeight="1" x14ac:dyDescent="0.25">
      <c r="B218" s="17" t="b">
        <v>0</v>
      </c>
      <c r="C218" s="26"/>
      <c r="D218" s="348"/>
      <c r="E218" s="359"/>
      <c r="F218" s="359"/>
      <c r="G218" s="349" t="s">
        <v>562</v>
      </c>
      <c r="H218" s="358"/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  <c r="AA218" s="359"/>
      <c r="AB218" s="359"/>
      <c r="AC218" s="359"/>
      <c r="AD218" s="14"/>
    </row>
    <row r="219" spans="1:30" ht="18" customHeight="1" x14ac:dyDescent="0.25">
      <c r="B219" s="17" t="b">
        <v>0</v>
      </c>
      <c r="C219" s="26"/>
      <c r="D219" s="348"/>
      <c r="E219" s="358"/>
      <c r="F219" s="358"/>
      <c r="G219" s="349" t="s">
        <v>563</v>
      </c>
      <c r="H219" s="358"/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  <c r="AA219" s="359"/>
      <c r="AB219" s="359"/>
      <c r="AC219" s="359"/>
      <c r="AD219" s="14"/>
    </row>
    <row r="220" spans="1:30" ht="18" customHeight="1" x14ac:dyDescent="0.25">
      <c r="B220" s="17" t="b">
        <v>0</v>
      </c>
      <c r="C220" s="26"/>
      <c r="D220" s="348"/>
      <c r="E220" s="401"/>
      <c r="F220" s="401"/>
      <c r="G220" s="349" t="s">
        <v>564</v>
      </c>
      <c r="H220" s="358"/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  <c r="AA220" s="359"/>
      <c r="AB220" s="359"/>
      <c r="AC220" s="359"/>
      <c r="AD220" s="14"/>
    </row>
    <row r="221" spans="1:30" ht="18" customHeight="1" x14ac:dyDescent="0.25">
      <c r="B221" s="17" t="b">
        <v>0</v>
      </c>
      <c r="C221" s="26"/>
      <c r="D221" s="348"/>
      <c r="E221" s="401"/>
      <c r="F221" s="401"/>
      <c r="G221" s="349" t="s">
        <v>466</v>
      </c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  <c r="AA221" s="359"/>
      <c r="AB221" s="359"/>
      <c r="AC221" s="359"/>
      <c r="AD221" s="14"/>
    </row>
    <row r="222" spans="1:30" ht="18" customHeight="1" x14ac:dyDescent="0.25">
      <c r="C222" s="26"/>
      <c r="D222" s="348"/>
      <c r="E222" s="349"/>
      <c r="F222" s="404"/>
      <c r="G222" s="595"/>
      <c r="H222" s="596"/>
      <c r="I222" s="596"/>
      <c r="J222" s="596"/>
      <c r="K222" s="596"/>
      <c r="L222" s="596"/>
      <c r="M222" s="596"/>
      <c r="N222" s="596"/>
      <c r="O222" s="596"/>
      <c r="P222" s="596"/>
      <c r="Q222" s="596"/>
      <c r="R222" s="596"/>
      <c r="S222" s="596"/>
      <c r="T222" s="596"/>
      <c r="U222" s="596"/>
      <c r="V222" s="596"/>
      <c r="W222" s="596"/>
      <c r="X222" s="596"/>
      <c r="Y222" s="596"/>
      <c r="Z222" s="596"/>
      <c r="AA222" s="596"/>
      <c r="AB222" s="597"/>
      <c r="AC222" s="376"/>
      <c r="AD222" s="14"/>
    </row>
    <row r="223" spans="1:30" ht="18" customHeight="1" x14ac:dyDescent="0.25">
      <c r="C223" s="26"/>
      <c r="D223" s="348"/>
      <c r="E223" s="349"/>
      <c r="F223" s="359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  <c r="AA223" s="358"/>
      <c r="AB223" s="359"/>
      <c r="AC223" s="359"/>
      <c r="AD223" s="14"/>
    </row>
    <row r="224" spans="1:30" ht="18" customHeight="1" x14ac:dyDescent="0.25">
      <c r="C224" s="26"/>
      <c r="D224" s="348" t="s">
        <v>565</v>
      </c>
      <c r="E224" s="388" t="s">
        <v>566</v>
      </c>
      <c r="F224" s="359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  <c r="AA224" s="358"/>
      <c r="AB224" s="359"/>
      <c r="AC224" s="359"/>
      <c r="AD224" s="14"/>
    </row>
    <row r="225" spans="1:30" ht="23.1" customHeight="1" x14ac:dyDescent="0.25">
      <c r="C225" s="26"/>
      <c r="D225" s="348"/>
      <c r="E225" s="370" t="s">
        <v>417</v>
      </c>
      <c r="F225" s="371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  <c r="AA225" s="358"/>
      <c r="AB225" s="359"/>
      <c r="AC225" s="359"/>
      <c r="AD225" s="14"/>
    </row>
    <row r="226" spans="1:30" ht="18" customHeight="1" x14ac:dyDescent="0.25">
      <c r="A226" s="17" t="b">
        <v>0</v>
      </c>
      <c r="B226" s="17" t="b">
        <v>0</v>
      </c>
      <c r="C226" s="26"/>
      <c r="D226" s="348"/>
      <c r="E226" s="359"/>
      <c r="F226" s="397" t="s">
        <v>456</v>
      </c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  <c r="AA226" s="359"/>
      <c r="AB226" s="359"/>
      <c r="AC226" s="359"/>
      <c r="AD226" s="14"/>
    </row>
    <row r="227" spans="1:30" ht="18" customHeight="1" x14ac:dyDescent="0.25">
      <c r="B227" s="17" t="b">
        <v>0</v>
      </c>
      <c r="C227" s="26"/>
      <c r="D227" s="348"/>
      <c r="E227" s="359"/>
      <c r="F227" s="359"/>
      <c r="G227" s="349" t="s">
        <v>567</v>
      </c>
      <c r="H227" s="358"/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  <c r="AA227" s="359"/>
      <c r="AB227" s="359"/>
      <c r="AC227" s="359"/>
      <c r="AD227" s="14"/>
    </row>
    <row r="228" spans="1:30" ht="18" customHeight="1" x14ac:dyDescent="0.25">
      <c r="A228" s="387"/>
      <c r="B228" s="17" t="b">
        <v>0</v>
      </c>
      <c r="C228" s="26"/>
      <c r="D228" s="348"/>
      <c r="E228" s="358"/>
      <c r="F228" s="358"/>
      <c r="G228" s="349" t="s">
        <v>568</v>
      </c>
      <c r="H228" s="358"/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  <c r="AA228" s="359"/>
      <c r="AB228" s="359"/>
      <c r="AC228" s="359"/>
      <c r="AD228" s="14"/>
    </row>
    <row r="229" spans="1:30" ht="18" customHeight="1" x14ac:dyDescent="0.25">
      <c r="B229" s="17" t="b">
        <v>0</v>
      </c>
      <c r="C229" s="26"/>
      <c r="D229" s="348"/>
      <c r="E229" s="401"/>
      <c r="F229" s="401"/>
      <c r="G229" s="349" t="s">
        <v>569</v>
      </c>
      <c r="H229" s="358"/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  <c r="AA229" s="359"/>
      <c r="AB229" s="359"/>
      <c r="AC229" s="359"/>
      <c r="AD229" s="14"/>
    </row>
    <row r="230" spans="1:30" ht="18" customHeight="1" x14ac:dyDescent="0.25">
      <c r="B230" s="17" t="b">
        <v>0</v>
      </c>
      <c r="C230" s="26"/>
      <c r="D230" s="348"/>
      <c r="E230" s="401"/>
      <c r="F230" s="401"/>
      <c r="G230" s="349" t="s">
        <v>466</v>
      </c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  <c r="AA230" s="359"/>
      <c r="AB230" s="359"/>
      <c r="AC230" s="359"/>
      <c r="AD230" s="14"/>
    </row>
    <row r="231" spans="1:30" ht="18" customHeight="1" x14ac:dyDescent="0.25">
      <c r="C231" s="26"/>
      <c r="D231" s="348"/>
      <c r="E231" s="349"/>
      <c r="F231" s="419"/>
      <c r="G231" s="595"/>
      <c r="H231" s="596"/>
      <c r="I231" s="596"/>
      <c r="J231" s="596"/>
      <c r="K231" s="596"/>
      <c r="L231" s="596"/>
      <c r="M231" s="596"/>
      <c r="N231" s="596"/>
      <c r="O231" s="596"/>
      <c r="P231" s="596"/>
      <c r="Q231" s="596"/>
      <c r="R231" s="596"/>
      <c r="S231" s="596"/>
      <c r="T231" s="596"/>
      <c r="U231" s="596"/>
      <c r="V231" s="596"/>
      <c r="W231" s="596"/>
      <c r="X231" s="596"/>
      <c r="Y231" s="596"/>
      <c r="Z231" s="596"/>
      <c r="AA231" s="596"/>
      <c r="AB231" s="597"/>
      <c r="AC231" s="376"/>
      <c r="AD231" s="14"/>
    </row>
    <row r="232" spans="1:30" ht="18" customHeight="1" x14ac:dyDescent="0.25">
      <c r="C232" s="26"/>
      <c r="D232" s="348"/>
      <c r="E232" s="349"/>
      <c r="F232" s="359"/>
      <c r="G232" s="358"/>
      <c r="H232" s="358"/>
      <c r="I232" s="358"/>
      <c r="J232" s="358"/>
      <c r="K232" s="358"/>
      <c r="L232" s="358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  <c r="AA232" s="358"/>
      <c r="AB232" s="359"/>
      <c r="AC232" s="359"/>
      <c r="AD232" s="14"/>
    </row>
    <row r="233" spans="1:30" ht="18" customHeight="1" x14ac:dyDescent="0.25">
      <c r="C233" s="26"/>
      <c r="D233" s="348" t="s">
        <v>570</v>
      </c>
      <c r="E233" s="388" t="s">
        <v>571</v>
      </c>
      <c r="F233" s="359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9"/>
      <c r="AC233" s="359"/>
      <c r="AD233" s="14"/>
    </row>
    <row r="234" spans="1:30" ht="23.1" customHeight="1" x14ac:dyDescent="0.25">
      <c r="C234" s="26"/>
      <c r="D234" s="348"/>
      <c r="E234" s="370" t="s">
        <v>417</v>
      </c>
      <c r="F234" s="371"/>
      <c r="G234" s="358"/>
      <c r="H234" s="358"/>
      <c r="I234" s="358"/>
      <c r="J234" s="358"/>
      <c r="K234" s="358"/>
      <c r="L234" s="358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  <c r="AA234" s="358"/>
      <c r="AB234" s="359"/>
      <c r="AC234" s="359"/>
      <c r="AD234" s="14"/>
    </row>
    <row r="235" spans="1:30" ht="18" customHeight="1" x14ac:dyDescent="0.25">
      <c r="A235" s="17" t="b">
        <v>0</v>
      </c>
      <c r="B235" s="17" t="b">
        <v>0</v>
      </c>
      <c r="C235" s="26"/>
      <c r="D235" s="348"/>
      <c r="E235" s="359"/>
      <c r="F235" s="349" t="s">
        <v>572</v>
      </c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  <c r="AA235" s="358"/>
      <c r="AB235" s="359"/>
      <c r="AC235" s="359"/>
      <c r="AD235" s="14"/>
    </row>
    <row r="236" spans="1:30" ht="18" customHeight="1" x14ac:dyDescent="0.25">
      <c r="A236" s="17" t="b">
        <v>0</v>
      </c>
      <c r="B236" s="17" t="b">
        <v>0</v>
      </c>
      <c r="C236" s="26"/>
      <c r="D236" s="348"/>
      <c r="E236" s="358"/>
      <c r="F236" s="349" t="s">
        <v>573</v>
      </c>
      <c r="G236" s="358"/>
      <c r="H236" s="358"/>
      <c r="I236" s="358"/>
      <c r="J236" s="358"/>
      <c r="K236" s="358"/>
      <c r="L236" s="358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  <c r="AA236" s="358"/>
      <c r="AB236" s="359"/>
      <c r="AC236" s="359"/>
      <c r="AD236" s="14"/>
    </row>
    <row r="237" spans="1:30" ht="18" customHeight="1" x14ac:dyDescent="0.25">
      <c r="A237" s="17" t="b">
        <v>0</v>
      </c>
      <c r="B237" s="17" t="b">
        <v>0</v>
      </c>
      <c r="C237" s="26"/>
      <c r="D237" s="348"/>
      <c r="E237" s="401"/>
      <c r="F237" s="349" t="s">
        <v>574</v>
      </c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  <c r="AA237" s="358"/>
      <c r="AB237" s="359"/>
      <c r="AC237" s="359"/>
      <c r="AD237" s="14"/>
    </row>
    <row r="238" spans="1:30" ht="18" customHeight="1" x14ac:dyDescent="0.25">
      <c r="A238" s="17" t="b">
        <v>0</v>
      </c>
      <c r="B238" s="17" t="b">
        <v>0</v>
      </c>
      <c r="C238" s="26"/>
      <c r="D238" s="348"/>
      <c r="E238" s="401"/>
      <c r="F238" s="349" t="s">
        <v>575</v>
      </c>
      <c r="G238" s="358"/>
      <c r="H238" s="358"/>
      <c r="I238" s="358"/>
      <c r="J238" s="358"/>
      <c r="K238" s="358"/>
      <c r="L238" s="358"/>
      <c r="M238" s="358"/>
      <c r="N238" s="358"/>
      <c r="O238" s="349"/>
      <c r="P238" s="403"/>
      <c r="Q238" s="403"/>
      <c r="R238" s="403"/>
      <c r="S238" s="403"/>
      <c r="T238" s="403"/>
      <c r="U238" s="403"/>
      <c r="V238" s="403"/>
      <c r="W238" s="403"/>
      <c r="X238" s="403"/>
      <c r="Y238" s="358"/>
      <c r="Z238" s="358"/>
      <c r="AA238" s="358"/>
      <c r="AB238" s="359"/>
      <c r="AC238" s="359"/>
      <c r="AD238" s="14"/>
    </row>
    <row r="239" spans="1:30" ht="9" customHeight="1" x14ac:dyDescent="0.25">
      <c r="C239" s="26"/>
      <c r="D239" s="348"/>
      <c r="E239" s="349"/>
      <c r="F239" s="358"/>
      <c r="G239" s="358"/>
      <c r="H239" s="358"/>
      <c r="I239" s="358"/>
      <c r="J239" s="358"/>
      <c r="K239" s="358"/>
      <c r="L239" s="358"/>
      <c r="M239" s="358"/>
      <c r="N239" s="358"/>
      <c r="O239" s="358"/>
      <c r="P239" s="403"/>
      <c r="Q239" s="403"/>
      <c r="R239" s="403"/>
      <c r="S239" s="403"/>
      <c r="T239" s="403"/>
      <c r="U239" s="403"/>
      <c r="V239" s="403"/>
      <c r="W239" s="403"/>
      <c r="X239" s="403"/>
      <c r="Y239" s="358"/>
      <c r="Z239" s="358"/>
      <c r="AA239" s="358"/>
      <c r="AB239" s="359"/>
      <c r="AC239" s="359"/>
      <c r="AD239" s="14"/>
    </row>
    <row r="240" spans="1:30" ht="18" customHeight="1" x14ac:dyDescent="0.25">
      <c r="C240" s="26"/>
      <c r="D240" s="348"/>
      <c r="E240" s="403"/>
      <c r="F240" s="598"/>
      <c r="G240" s="599"/>
      <c r="H240" s="600"/>
      <c r="I240" s="343" t="s">
        <v>576</v>
      </c>
      <c r="J240" s="358"/>
      <c r="K240" s="343"/>
      <c r="L240" s="404"/>
      <c r="M240" s="404"/>
      <c r="N240" s="404"/>
      <c r="O240" s="404"/>
      <c r="P240" s="420"/>
      <c r="Q240" s="403"/>
      <c r="R240" s="403"/>
      <c r="S240" s="403"/>
      <c r="T240" s="403"/>
      <c r="U240" s="403"/>
      <c r="V240" s="403"/>
      <c r="W240" s="403"/>
      <c r="X240" s="403"/>
      <c r="Y240" s="359"/>
      <c r="Z240" s="359"/>
      <c r="AA240" s="359"/>
      <c r="AB240" s="359"/>
      <c r="AC240" s="359"/>
      <c r="AD240" s="14"/>
    </row>
    <row r="241" spans="1:34" ht="9" customHeight="1" x14ac:dyDescent="0.25">
      <c r="C241" s="26"/>
      <c r="D241" s="348"/>
      <c r="E241" s="403"/>
      <c r="F241" s="371"/>
      <c r="G241" s="371"/>
      <c r="H241" s="358"/>
      <c r="I241" s="358"/>
      <c r="J241" s="358"/>
      <c r="K241" s="358"/>
      <c r="L241" s="358"/>
      <c r="M241" s="358"/>
      <c r="N241" s="358"/>
      <c r="O241" s="358"/>
      <c r="P241" s="420"/>
      <c r="Q241" s="403"/>
      <c r="R241" s="403"/>
      <c r="S241" s="403"/>
      <c r="T241" s="403"/>
      <c r="U241" s="403"/>
      <c r="V241" s="403"/>
      <c r="W241" s="403"/>
      <c r="X241" s="403"/>
      <c r="Y241" s="358"/>
      <c r="Z241" s="358"/>
      <c r="AA241" s="358"/>
      <c r="AB241" s="359"/>
      <c r="AC241" s="359"/>
      <c r="AD241" s="14"/>
    </row>
    <row r="242" spans="1:34" ht="18" customHeight="1" x14ac:dyDescent="0.25">
      <c r="A242" s="17" t="b">
        <v>0</v>
      </c>
      <c r="B242" s="17" t="b">
        <v>0</v>
      </c>
      <c r="C242" s="26"/>
      <c r="D242" s="398"/>
      <c r="E242" s="403"/>
      <c r="F242" s="358"/>
      <c r="G242" s="349" t="s">
        <v>577</v>
      </c>
      <c r="H242" s="349"/>
      <c r="I242" s="358"/>
      <c r="J242" s="358"/>
      <c r="K242" s="358"/>
      <c r="L242" s="358"/>
      <c r="M242" s="358"/>
      <c r="N242" s="358"/>
      <c r="O242" s="358"/>
      <c r="P242" s="420"/>
      <c r="Q242" s="403"/>
      <c r="R242" s="403"/>
      <c r="S242" s="403"/>
      <c r="T242" s="403"/>
      <c r="U242" s="403"/>
      <c r="V242" s="403"/>
      <c r="W242" s="403"/>
      <c r="X242" s="403"/>
      <c r="Y242" s="358"/>
      <c r="Z242" s="358"/>
      <c r="AA242" s="358"/>
      <c r="AB242" s="359"/>
      <c r="AC242" s="359"/>
      <c r="AD242" s="421"/>
    </row>
    <row r="243" spans="1:34" ht="18" customHeight="1" x14ac:dyDescent="0.25">
      <c r="A243" s="17" t="b">
        <v>0</v>
      </c>
      <c r="B243" s="17" t="b">
        <v>0</v>
      </c>
      <c r="C243" s="26"/>
      <c r="D243" s="398"/>
      <c r="E243" s="403"/>
      <c r="F243" s="401"/>
      <c r="G243" s="349" t="s">
        <v>578</v>
      </c>
      <c r="H243" s="349"/>
      <c r="I243" s="358"/>
      <c r="J243" s="358"/>
      <c r="K243" s="358"/>
      <c r="L243" s="358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  <c r="AA243" s="358"/>
      <c r="AB243" s="359"/>
      <c r="AC243" s="359"/>
      <c r="AD243" s="421"/>
    </row>
    <row r="244" spans="1:34" ht="18" customHeight="1" x14ac:dyDescent="0.25">
      <c r="A244" s="17" t="b">
        <v>0</v>
      </c>
      <c r="B244" s="17" t="b">
        <v>0</v>
      </c>
      <c r="C244" s="26"/>
      <c r="D244" s="398"/>
      <c r="E244" s="403"/>
      <c r="F244" s="401"/>
      <c r="G244" s="349" t="s">
        <v>579</v>
      </c>
      <c r="H244" s="349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  <c r="AA244" s="358"/>
      <c r="AB244" s="359"/>
      <c r="AC244" s="359"/>
      <c r="AD244" s="421"/>
    </row>
    <row r="245" spans="1:34" ht="11.25" customHeight="1" x14ac:dyDescent="0.2">
      <c r="C245" s="26"/>
      <c r="D245" s="398"/>
      <c r="E245" s="358"/>
      <c r="F245" s="359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  <c r="AA245" s="358"/>
      <c r="AB245" s="359"/>
      <c r="AC245" s="359"/>
      <c r="AD245" s="421"/>
      <c r="AG245" s="379" t="s">
        <v>580</v>
      </c>
      <c r="AH245" s="379" t="s">
        <v>581</v>
      </c>
    </row>
    <row r="246" spans="1:34" ht="18" customHeight="1" x14ac:dyDescent="0.25">
      <c r="C246" s="26"/>
      <c r="D246" s="348" t="s">
        <v>582</v>
      </c>
      <c r="E246" s="388" t="s">
        <v>0</v>
      </c>
      <c r="F246" s="359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358"/>
      <c r="X246" s="358"/>
      <c r="Y246" s="358"/>
      <c r="Z246" s="358"/>
      <c r="AA246" s="358"/>
      <c r="AB246" s="359"/>
      <c r="AC246" s="359"/>
      <c r="AD246" s="421"/>
      <c r="AF246" s="379" t="s">
        <v>583</v>
      </c>
      <c r="AG246" s="379" t="s">
        <v>584</v>
      </c>
      <c r="AH246" s="379" t="s">
        <v>585</v>
      </c>
    </row>
    <row r="247" spans="1:34" ht="9" customHeight="1" x14ac:dyDescent="0.2">
      <c r="C247" s="26"/>
      <c r="D247" s="398"/>
      <c r="E247" s="358"/>
      <c r="F247" s="359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  <c r="AA247" s="358"/>
      <c r="AB247" s="359"/>
      <c r="AC247" s="359"/>
      <c r="AD247" s="421"/>
      <c r="AF247" s="379" t="s">
        <v>586</v>
      </c>
      <c r="AG247" s="379" t="s">
        <v>587</v>
      </c>
      <c r="AH247" s="379" t="s">
        <v>588</v>
      </c>
    </row>
    <row r="248" spans="1:34" ht="18" customHeight="1" x14ac:dyDescent="0.25">
      <c r="C248" s="26"/>
      <c r="D248" s="398"/>
      <c r="E248" s="349" t="s">
        <v>589</v>
      </c>
      <c r="F248" s="359"/>
      <c r="G248" s="358"/>
      <c r="H248" s="358"/>
      <c r="I248" s="358"/>
      <c r="J248" s="358"/>
      <c r="K248" s="358"/>
      <c r="L248" s="349" t="s">
        <v>590</v>
      </c>
      <c r="M248" s="358"/>
      <c r="N248" s="358"/>
      <c r="O248" s="358"/>
      <c r="P248" s="358"/>
      <c r="Q248" s="358"/>
      <c r="R248" s="358"/>
      <c r="S248" s="349" t="s">
        <v>591</v>
      </c>
      <c r="T248" s="358"/>
      <c r="U248" s="358"/>
      <c r="V248" s="358"/>
      <c r="W248" s="358"/>
      <c r="X248" s="358"/>
      <c r="Y248" s="358"/>
      <c r="Z248" s="358"/>
      <c r="AA248" s="358"/>
      <c r="AB248" s="359"/>
      <c r="AC248" s="359"/>
      <c r="AD248" s="421"/>
      <c r="AF248" s="422" t="s">
        <v>592</v>
      </c>
      <c r="AG248" s="379" t="s">
        <v>583</v>
      </c>
      <c r="AH248" s="379" t="s">
        <v>593</v>
      </c>
    </row>
    <row r="249" spans="1:34" ht="18" customHeight="1" x14ac:dyDescent="0.2">
      <c r="A249" s="17">
        <v>7</v>
      </c>
      <c r="B249" s="17">
        <v>9</v>
      </c>
      <c r="C249" s="26"/>
      <c r="D249" s="398"/>
      <c r="E249" s="358"/>
      <c r="F249" s="359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9"/>
      <c r="AC249" s="359"/>
      <c r="AD249" s="421"/>
      <c r="AF249" s="379" t="s">
        <v>594</v>
      </c>
      <c r="AG249" s="379" t="s">
        <v>595</v>
      </c>
      <c r="AH249" s="379" t="s">
        <v>596</v>
      </c>
    </row>
    <row r="250" spans="1:34" ht="30" customHeight="1" x14ac:dyDescent="0.2">
      <c r="A250" s="17">
        <v>6</v>
      </c>
      <c r="C250" s="26"/>
      <c r="D250" s="398"/>
      <c r="E250" s="370" t="s">
        <v>417</v>
      </c>
      <c r="F250" s="371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  <c r="AA250" s="358"/>
      <c r="AB250" s="359"/>
      <c r="AC250" s="359"/>
      <c r="AD250" s="421"/>
      <c r="AF250" s="379" t="s">
        <v>597</v>
      </c>
      <c r="AG250" s="379" t="s">
        <v>598</v>
      </c>
    </row>
    <row r="251" spans="1:34" ht="18" customHeight="1" x14ac:dyDescent="0.25">
      <c r="A251" s="17" t="b">
        <v>0</v>
      </c>
      <c r="B251" s="17" t="b">
        <v>0</v>
      </c>
      <c r="C251" s="26"/>
      <c r="D251" s="348"/>
      <c r="E251" s="401"/>
      <c r="F251" s="349" t="s">
        <v>599</v>
      </c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  <c r="AA251" s="359"/>
      <c r="AB251" s="359"/>
      <c r="AC251" s="359"/>
      <c r="AD251" s="421"/>
      <c r="AF251" s="379" t="s">
        <v>596</v>
      </c>
      <c r="AG251" s="379" t="s">
        <v>600</v>
      </c>
    </row>
    <row r="252" spans="1:34" ht="9" customHeight="1" x14ac:dyDescent="0.2">
      <c r="C252" s="26"/>
      <c r="D252" s="398"/>
      <c r="E252" s="359"/>
      <c r="F252" s="359"/>
      <c r="G252" s="358"/>
      <c r="H252" s="358"/>
      <c r="I252" s="358"/>
      <c r="J252" s="358"/>
      <c r="K252" s="358"/>
      <c r="L252" s="358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358"/>
      <c r="X252" s="358"/>
      <c r="Y252" s="358"/>
      <c r="Z252" s="358"/>
      <c r="AA252" s="359"/>
      <c r="AB252" s="359"/>
      <c r="AC252" s="359"/>
      <c r="AD252" s="421"/>
      <c r="AG252" s="379" t="s">
        <v>596</v>
      </c>
    </row>
    <row r="253" spans="1:34" ht="18" customHeight="1" x14ac:dyDescent="0.2">
      <c r="C253" s="26"/>
      <c r="D253" s="398"/>
      <c r="E253" s="359"/>
      <c r="F253" s="595"/>
      <c r="G253" s="596"/>
      <c r="H253" s="596"/>
      <c r="I253" s="596"/>
      <c r="J253" s="596"/>
      <c r="K253" s="596"/>
      <c r="L253" s="596"/>
      <c r="M253" s="596"/>
      <c r="N253" s="596"/>
      <c r="O253" s="596"/>
      <c r="P253" s="596"/>
      <c r="Q253" s="596"/>
      <c r="R253" s="596"/>
      <c r="S253" s="596"/>
      <c r="T253" s="596"/>
      <c r="U253" s="596"/>
      <c r="V253" s="596"/>
      <c r="W253" s="596"/>
      <c r="X253" s="596"/>
      <c r="Y253" s="596"/>
      <c r="Z253" s="596"/>
      <c r="AA253" s="596"/>
      <c r="AB253" s="597"/>
      <c r="AC253" s="376"/>
      <c r="AD253" s="421"/>
    </row>
    <row r="254" spans="1:34" ht="30" customHeight="1" x14ac:dyDescent="0.2">
      <c r="C254" s="26"/>
      <c r="D254" s="398"/>
      <c r="E254" s="370" t="s">
        <v>417</v>
      </c>
      <c r="F254" s="371"/>
      <c r="G254" s="358"/>
      <c r="H254" s="358"/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  <c r="AA254" s="358"/>
      <c r="AB254" s="359"/>
      <c r="AC254" s="359"/>
      <c r="AD254" s="421"/>
    </row>
    <row r="255" spans="1:34" ht="18" customHeight="1" x14ac:dyDescent="0.25">
      <c r="A255" s="17" t="b">
        <v>0</v>
      </c>
      <c r="B255" s="17" t="b">
        <v>0</v>
      </c>
      <c r="C255" s="26"/>
      <c r="D255" s="348"/>
      <c r="E255" s="401"/>
      <c r="F255" s="349" t="s">
        <v>601</v>
      </c>
      <c r="G255" s="358"/>
      <c r="H255" s="358"/>
      <c r="I255" s="358"/>
      <c r="J255" s="358"/>
      <c r="K255" s="358"/>
      <c r="L255" s="358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  <c r="AA255" s="358"/>
      <c r="AB255" s="359"/>
      <c r="AC255" s="359"/>
      <c r="AD255" s="421"/>
      <c r="AF255" s="379"/>
    </row>
    <row r="256" spans="1:34" ht="27.95" customHeight="1" x14ac:dyDescent="0.2">
      <c r="C256" s="26"/>
      <c r="D256" s="398"/>
      <c r="E256" s="370" t="s">
        <v>417</v>
      </c>
      <c r="F256" s="423"/>
      <c r="G256" s="358"/>
      <c r="H256" s="423"/>
      <c r="I256" s="423"/>
      <c r="J256" s="423"/>
      <c r="K256" s="423"/>
      <c r="L256" s="423"/>
      <c r="M256" s="423"/>
      <c r="N256" s="423"/>
      <c r="O256" s="423"/>
      <c r="P256" s="423"/>
      <c r="Q256" s="423"/>
      <c r="R256" s="423"/>
      <c r="S256" s="423"/>
      <c r="T256" s="423"/>
      <c r="U256" s="423"/>
      <c r="V256" s="423"/>
      <c r="W256" s="423"/>
      <c r="X256" s="423"/>
      <c r="Y256" s="423"/>
      <c r="Z256" s="423"/>
      <c r="AA256" s="423"/>
      <c r="AB256" s="424"/>
      <c r="AC256" s="359"/>
      <c r="AD256" s="421"/>
    </row>
    <row r="257" spans="1:34" ht="18" customHeight="1" x14ac:dyDescent="0.25">
      <c r="A257" s="17" t="b">
        <v>0</v>
      </c>
      <c r="B257" s="17" t="b">
        <v>0</v>
      </c>
      <c r="C257" s="26"/>
      <c r="D257" s="348"/>
      <c r="E257" s="401"/>
      <c r="F257" s="349" t="s">
        <v>602</v>
      </c>
      <c r="G257" s="358"/>
      <c r="H257" s="358"/>
      <c r="I257" s="358"/>
      <c r="J257" s="358"/>
      <c r="K257" s="423"/>
      <c r="L257" s="423"/>
      <c r="M257" s="423"/>
      <c r="N257" s="423"/>
      <c r="O257" s="423"/>
      <c r="P257" s="423"/>
      <c r="Q257" s="423"/>
      <c r="R257" s="423"/>
      <c r="S257" s="423"/>
      <c r="T257" s="423"/>
      <c r="U257" s="423"/>
      <c r="V257" s="423"/>
      <c r="W257" s="423"/>
      <c r="X257" s="423"/>
      <c r="Y257" s="423"/>
      <c r="Z257" s="423"/>
      <c r="AA257" s="423"/>
      <c r="AB257" s="424"/>
      <c r="AC257" s="359"/>
      <c r="AD257" s="421"/>
    </row>
    <row r="258" spans="1:34" ht="27.95" customHeight="1" x14ac:dyDescent="0.2">
      <c r="C258" s="26"/>
      <c r="D258" s="398"/>
      <c r="E258" s="370" t="s">
        <v>417</v>
      </c>
      <c r="F258" s="423"/>
      <c r="G258" s="358"/>
      <c r="H258" s="423"/>
      <c r="I258" s="423"/>
      <c r="J258" s="423"/>
      <c r="K258" s="423"/>
      <c r="L258" s="423"/>
      <c r="M258" s="423"/>
      <c r="N258" s="423"/>
      <c r="O258" s="423"/>
      <c r="P258" s="423"/>
      <c r="Q258" s="423"/>
      <c r="R258" s="423"/>
      <c r="S258" s="423"/>
      <c r="T258" s="423"/>
      <c r="U258" s="423"/>
      <c r="V258" s="423"/>
      <c r="W258" s="423"/>
      <c r="X258" s="423"/>
      <c r="Y258" s="423"/>
      <c r="Z258" s="423"/>
      <c r="AA258" s="423"/>
      <c r="AB258" s="424"/>
      <c r="AC258" s="359"/>
      <c r="AD258" s="421"/>
    </row>
    <row r="259" spans="1:34" ht="18" customHeight="1" x14ac:dyDescent="0.25">
      <c r="A259" s="17" t="b">
        <v>0</v>
      </c>
      <c r="B259" s="17" t="b">
        <v>0</v>
      </c>
      <c r="C259" s="26"/>
      <c r="D259" s="348"/>
      <c r="E259" s="401"/>
      <c r="F259" s="349" t="s">
        <v>603</v>
      </c>
      <c r="G259" s="358"/>
      <c r="H259" s="403"/>
      <c r="I259" s="403"/>
      <c r="J259" s="403"/>
      <c r="K259" s="403"/>
      <c r="L259" s="423"/>
      <c r="M259" s="423"/>
      <c r="N259" s="423"/>
      <c r="O259" s="423"/>
      <c r="P259" s="423"/>
      <c r="Q259" s="423"/>
      <c r="R259" s="423"/>
      <c r="S259" s="423"/>
      <c r="T259" s="423"/>
      <c r="U259" s="423"/>
      <c r="V259" s="423"/>
      <c r="W259" s="423"/>
      <c r="X259" s="423"/>
      <c r="Y259" s="423"/>
      <c r="Z259" s="423"/>
      <c r="AA259" s="423"/>
      <c r="AB259" s="424"/>
      <c r="AC259" s="359"/>
      <c r="AD259" s="421"/>
    </row>
    <row r="260" spans="1:34" ht="27.95" customHeight="1" x14ac:dyDescent="0.25">
      <c r="C260" s="26"/>
      <c r="D260" s="348"/>
      <c r="E260" s="370" t="s">
        <v>417</v>
      </c>
      <c r="F260" s="423"/>
      <c r="G260" s="358"/>
      <c r="H260" s="423"/>
      <c r="I260" s="423"/>
      <c r="J260" s="423"/>
      <c r="K260" s="423"/>
      <c r="L260" s="423"/>
      <c r="M260" s="423"/>
      <c r="N260" s="423"/>
      <c r="O260" s="401"/>
      <c r="P260" s="401"/>
      <c r="Q260" s="349"/>
      <c r="R260" s="358"/>
      <c r="S260" s="358"/>
      <c r="T260" s="358"/>
      <c r="U260" s="358"/>
      <c r="V260" s="358"/>
      <c r="W260" s="358"/>
      <c r="X260" s="358"/>
      <c r="Y260" s="423"/>
      <c r="Z260" s="424"/>
      <c r="AA260" s="401"/>
      <c r="AB260" s="425"/>
      <c r="AC260" s="355"/>
      <c r="AD260" s="421"/>
      <c r="AE260" s="1"/>
    </row>
    <row r="261" spans="1:34" ht="18" customHeight="1" x14ac:dyDescent="0.25">
      <c r="A261" s="17" t="b">
        <v>0</v>
      </c>
      <c r="B261" s="17" t="b">
        <v>0</v>
      </c>
      <c r="C261" s="26"/>
      <c r="D261" s="348"/>
      <c r="E261" s="401"/>
      <c r="F261" s="349" t="s">
        <v>604</v>
      </c>
      <c r="G261" s="358"/>
      <c r="H261" s="358"/>
      <c r="I261" s="358"/>
      <c r="J261" s="358"/>
      <c r="K261" s="358"/>
      <c r="L261" s="358"/>
      <c r="M261" s="358"/>
      <c r="N261" s="358"/>
      <c r="O261" s="349"/>
      <c r="P261" s="359"/>
      <c r="Q261" s="358"/>
      <c r="R261" s="358"/>
      <c r="S261" s="358"/>
      <c r="T261" s="358"/>
      <c r="U261" s="358"/>
      <c r="V261" s="358"/>
      <c r="W261" s="358"/>
      <c r="X261" s="358"/>
      <c r="Y261" s="423"/>
      <c r="Z261" s="424"/>
      <c r="AA261" s="401"/>
      <c r="AB261" s="425"/>
      <c r="AC261" s="355"/>
      <c r="AD261" s="421"/>
      <c r="AE261" s="1"/>
    </row>
    <row r="262" spans="1:34" ht="9" customHeight="1" x14ac:dyDescent="0.25">
      <c r="C262" s="26"/>
      <c r="D262" s="348"/>
      <c r="E262" s="349"/>
      <c r="F262" s="359"/>
      <c r="G262" s="358"/>
      <c r="H262" s="358"/>
      <c r="I262" s="358"/>
      <c r="J262" s="358"/>
      <c r="K262" s="358"/>
      <c r="L262" s="358"/>
      <c r="M262" s="358"/>
      <c r="N262" s="358"/>
      <c r="O262" s="349"/>
      <c r="P262" s="404"/>
      <c r="Q262" s="601"/>
      <c r="R262" s="601"/>
      <c r="S262" s="601"/>
      <c r="T262" s="404"/>
      <c r="U262" s="343"/>
      <c r="V262" s="404"/>
      <c r="W262" s="404"/>
      <c r="X262" s="404"/>
      <c r="Y262" s="423"/>
      <c r="Z262" s="424"/>
      <c r="AA262" s="401"/>
      <c r="AB262" s="425"/>
      <c r="AC262" s="355"/>
      <c r="AD262" s="421"/>
      <c r="AE262" s="1"/>
    </row>
    <row r="263" spans="1:34" ht="18" customHeight="1" x14ac:dyDescent="0.25">
      <c r="C263" s="26"/>
      <c r="D263" s="348"/>
      <c r="E263" s="349"/>
      <c r="F263" s="598"/>
      <c r="G263" s="599"/>
      <c r="H263" s="600"/>
      <c r="I263" s="343" t="s">
        <v>576</v>
      </c>
      <c r="J263" s="343"/>
      <c r="K263" s="343"/>
      <c r="L263" s="404"/>
      <c r="M263" s="404"/>
      <c r="N263" s="404"/>
      <c r="O263" s="358"/>
      <c r="P263" s="359"/>
      <c r="Q263" s="371"/>
      <c r="R263" s="371"/>
      <c r="S263" s="358"/>
      <c r="T263" s="358"/>
      <c r="U263" s="358"/>
      <c r="V263" s="358"/>
      <c r="W263" s="358"/>
      <c r="X263" s="358"/>
      <c r="Y263" s="423"/>
      <c r="Z263" s="424"/>
      <c r="AA263" s="401"/>
      <c r="AB263" s="425"/>
      <c r="AC263" s="355"/>
      <c r="AD263" s="421"/>
      <c r="AE263" s="1"/>
    </row>
    <row r="264" spans="1:34" ht="9" customHeight="1" x14ac:dyDescent="0.25">
      <c r="C264" s="26"/>
      <c r="D264" s="398"/>
      <c r="E264" s="358"/>
      <c r="F264" s="371"/>
      <c r="G264" s="371"/>
      <c r="H264" s="358"/>
      <c r="I264" s="358"/>
      <c r="J264" s="343"/>
      <c r="K264" s="358"/>
      <c r="L264" s="358"/>
      <c r="M264" s="358"/>
      <c r="N264" s="358"/>
      <c r="O264" s="420"/>
      <c r="P264" s="358"/>
      <c r="Q264" s="358"/>
      <c r="R264" s="358"/>
      <c r="S264" s="349"/>
      <c r="T264" s="358"/>
      <c r="U264" s="358"/>
      <c r="V264" s="358"/>
      <c r="W264" s="358"/>
      <c r="X264" s="358"/>
      <c r="Y264" s="423"/>
      <c r="Z264" s="424"/>
      <c r="AA264" s="401"/>
      <c r="AB264" s="425"/>
      <c r="AC264" s="355"/>
      <c r="AD264" s="421"/>
      <c r="AE264" s="1"/>
    </row>
    <row r="265" spans="1:34" ht="18" customHeight="1" x14ac:dyDescent="0.25">
      <c r="A265" s="17" t="b">
        <v>0</v>
      </c>
      <c r="C265" s="26"/>
      <c r="D265" s="398"/>
      <c r="E265" s="420"/>
      <c r="F265" s="358"/>
      <c r="G265" s="349" t="s">
        <v>577</v>
      </c>
      <c r="H265" s="358"/>
      <c r="I265" s="358"/>
      <c r="J265" s="343"/>
      <c r="K265" s="358"/>
      <c r="L265" s="358"/>
      <c r="M265" s="358"/>
      <c r="N265" s="358"/>
      <c r="O265" s="420"/>
      <c r="P265" s="401"/>
      <c r="Q265" s="401"/>
      <c r="R265" s="401"/>
      <c r="S265" s="349"/>
      <c r="T265" s="358"/>
      <c r="U265" s="358"/>
      <c r="V265" s="358"/>
      <c r="W265" s="358"/>
      <c r="X265" s="358"/>
      <c r="Y265" s="423"/>
      <c r="Z265" s="424"/>
      <c r="AA265" s="401"/>
      <c r="AB265" s="425"/>
      <c r="AC265" s="355"/>
      <c r="AD265" s="421"/>
      <c r="AE265" s="1"/>
    </row>
    <row r="266" spans="1:34" ht="18" customHeight="1" x14ac:dyDescent="0.25">
      <c r="A266" s="17" t="b">
        <v>0</v>
      </c>
      <c r="C266" s="26"/>
      <c r="D266" s="398"/>
      <c r="E266" s="420"/>
      <c r="F266" s="401"/>
      <c r="G266" s="349" t="s">
        <v>578</v>
      </c>
      <c r="H266" s="358"/>
      <c r="I266" s="358"/>
      <c r="J266" s="343"/>
      <c r="K266" s="358"/>
      <c r="L266" s="358"/>
      <c r="M266" s="358"/>
      <c r="N266" s="358"/>
      <c r="O266" s="420"/>
      <c r="P266" s="401"/>
      <c r="Q266" s="401"/>
      <c r="R266" s="401"/>
      <c r="S266" s="349"/>
      <c r="T266" s="358"/>
      <c r="U266" s="358"/>
      <c r="V266" s="358"/>
      <c r="W266" s="358"/>
      <c r="X266" s="358"/>
      <c r="Y266" s="423"/>
      <c r="Z266" s="424"/>
      <c r="AA266" s="401"/>
      <c r="AB266" s="425"/>
      <c r="AC266" s="355"/>
      <c r="AD266" s="421"/>
      <c r="AE266" s="1"/>
    </row>
    <row r="267" spans="1:34" ht="18" customHeight="1" x14ac:dyDescent="0.25">
      <c r="A267" s="17" t="b">
        <v>0</v>
      </c>
      <c r="B267" s="17" t="b">
        <v>0</v>
      </c>
      <c r="C267" s="26"/>
      <c r="D267" s="398"/>
      <c r="E267" s="420"/>
      <c r="F267" s="401"/>
      <c r="G267" s="349" t="s">
        <v>579</v>
      </c>
      <c r="H267" s="358"/>
      <c r="I267" s="358"/>
      <c r="J267" s="343"/>
      <c r="K267" s="358"/>
      <c r="L267" s="358"/>
      <c r="M267" s="358"/>
      <c r="N267" s="358"/>
      <c r="O267" s="423"/>
      <c r="P267" s="423"/>
      <c r="Q267" s="423"/>
      <c r="R267" s="423"/>
      <c r="S267" s="423"/>
      <c r="T267" s="423"/>
      <c r="U267" s="423"/>
      <c r="V267" s="423"/>
      <c r="W267" s="423"/>
      <c r="X267" s="423"/>
      <c r="Y267" s="423"/>
      <c r="Z267" s="423"/>
      <c r="AA267" s="423"/>
      <c r="AB267" s="424"/>
      <c r="AC267" s="359"/>
      <c r="AD267" s="421"/>
    </row>
    <row r="268" spans="1:34" ht="18" customHeight="1" x14ac:dyDescent="0.25">
      <c r="C268" s="26"/>
      <c r="D268" s="398"/>
      <c r="E268" s="420"/>
      <c r="F268" s="401"/>
      <c r="G268" s="401"/>
      <c r="H268" s="401"/>
      <c r="I268" s="349"/>
      <c r="J268" s="358"/>
      <c r="K268" s="358"/>
      <c r="L268" s="358"/>
      <c r="M268" s="358"/>
      <c r="N268" s="358"/>
      <c r="O268" s="423"/>
      <c r="P268" s="423"/>
      <c r="Q268" s="423"/>
      <c r="R268" s="423"/>
      <c r="S268" s="423"/>
      <c r="T268" s="423"/>
      <c r="U268" s="423"/>
      <c r="V268" s="423"/>
      <c r="W268" s="423"/>
      <c r="X268" s="423"/>
      <c r="Y268" s="423"/>
      <c r="Z268" s="423"/>
      <c r="AA268" s="423"/>
      <c r="AB268" s="424"/>
      <c r="AC268" s="359"/>
      <c r="AD268" s="421"/>
    </row>
    <row r="269" spans="1:34" ht="18" customHeight="1" x14ac:dyDescent="0.25">
      <c r="A269" s="17">
        <v>8</v>
      </c>
      <c r="B269" s="17">
        <v>7</v>
      </c>
      <c r="C269" s="26"/>
      <c r="D269" s="398"/>
      <c r="E269" s="349" t="s">
        <v>605</v>
      </c>
      <c r="F269" s="359"/>
      <c r="G269" s="358"/>
      <c r="H269" s="358"/>
      <c r="I269" s="358"/>
      <c r="J269" s="358"/>
      <c r="K269" s="349" t="s">
        <v>606</v>
      </c>
      <c r="L269" s="358"/>
      <c r="M269" s="358"/>
      <c r="N269" s="358"/>
      <c r="O269" s="358"/>
      <c r="P269" s="358"/>
      <c r="Q269" s="349" t="s">
        <v>607</v>
      </c>
      <c r="R269" s="358"/>
      <c r="S269" s="358"/>
      <c r="T269" s="358"/>
      <c r="U269" s="423"/>
      <c r="V269" s="423"/>
      <c r="W269" s="349"/>
      <c r="X269" s="358"/>
      <c r="Y269" s="358"/>
      <c r="Z269" s="358"/>
      <c r="AA269" s="423"/>
      <c r="AB269" s="424"/>
      <c r="AC269" s="359"/>
      <c r="AD269" s="421"/>
      <c r="AF269" s="24">
        <v>1</v>
      </c>
      <c r="AG269" s="426" t="s">
        <v>608</v>
      </c>
      <c r="AH269" s="24">
        <v>1</v>
      </c>
    </row>
    <row r="270" spans="1:34" ht="18" customHeight="1" x14ac:dyDescent="0.2">
      <c r="A270" s="17">
        <v>10</v>
      </c>
      <c r="C270" s="26"/>
      <c r="D270" s="398"/>
      <c r="E270" s="358"/>
      <c r="F270" s="359"/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  <c r="Q270" s="358"/>
      <c r="R270" s="358"/>
      <c r="S270" s="358"/>
      <c r="T270" s="358"/>
      <c r="U270" s="423"/>
      <c r="V270" s="423"/>
      <c r="W270" s="358"/>
      <c r="X270" s="358"/>
      <c r="Y270" s="358"/>
      <c r="Z270" s="358"/>
      <c r="AA270" s="423"/>
      <c r="AB270" s="424"/>
      <c r="AC270" s="359"/>
      <c r="AD270" s="421"/>
      <c r="AF270" s="24">
        <v>2</v>
      </c>
      <c r="AG270" s="426" t="s">
        <v>609</v>
      </c>
      <c r="AH270" s="24">
        <v>2</v>
      </c>
    </row>
    <row r="271" spans="1:34" ht="18" customHeight="1" x14ac:dyDescent="0.2">
      <c r="C271" s="26"/>
      <c r="D271" s="398"/>
      <c r="E271" s="358"/>
      <c r="F271" s="359"/>
      <c r="G271" s="358"/>
      <c r="H271" s="358"/>
      <c r="I271" s="427" t="s">
        <v>610</v>
      </c>
      <c r="J271" s="427"/>
      <c r="K271" s="427"/>
      <c r="L271" s="427"/>
      <c r="M271" s="427"/>
      <c r="N271" s="427"/>
      <c r="O271" s="427"/>
      <c r="P271" s="427"/>
      <c r="Q271" s="427"/>
      <c r="R271" s="427"/>
      <c r="S271" s="358"/>
      <c r="T271" s="358"/>
      <c r="U271" s="427"/>
      <c r="V271" s="427"/>
      <c r="W271" s="427"/>
      <c r="X271" s="427"/>
      <c r="Y271" s="427"/>
      <c r="Z271" s="427"/>
      <c r="AA271" s="427"/>
      <c r="AB271" s="427"/>
      <c r="AC271" s="359"/>
      <c r="AD271" s="421"/>
      <c r="AF271" s="24">
        <v>3</v>
      </c>
      <c r="AG271" s="382" t="s">
        <v>611</v>
      </c>
      <c r="AH271" s="24">
        <v>3</v>
      </c>
    </row>
    <row r="272" spans="1:34" ht="30" customHeight="1" x14ac:dyDescent="0.2">
      <c r="C272" s="26"/>
      <c r="D272" s="398"/>
      <c r="E272" s="370" t="s">
        <v>417</v>
      </c>
      <c r="F272" s="371"/>
      <c r="G272" s="423"/>
      <c r="H272" s="423"/>
      <c r="I272" s="423"/>
      <c r="J272" s="423"/>
      <c r="K272" s="423"/>
      <c r="L272" s="423"/>
      <c r="M272" s="423"/>
      <c r="N272" s="423"/>
      <c r="O272" s="423"/>
      <c r="P272" s="423"/>
      <c r="Q272" s="423"/>
      <c r="R272" s="423"/>
      <c r="S272" s="423"/>
      <c r="T272" s="423"/>
      <c r="U272" s="423"/>
      <c r="V272" s="423"/>
      <c r="W272" s="423"/>
      <c r="X272" s="423"/>
      <c r="Y272" s="423"/>
      <c r="Z272" s="423"/>
      <c r="AA272" s="423"/>
      <c r="AB272" s="424"/>
      <c r="AC272" s="359"/>
      <c r="AD272" s="421"/>
      <c r="AF272" s="24">
        <v>4</v>
      </c>
      <c r="AG272" s="382" t="s">
        <v>612</v>
      </c>
      <c r="AH272" s="24">
        <v>4</v>
      </c>
    </row>
    <row r="273" spans="1:34" ht="18" customHeight="1" x14ac:dyDescent="0.25">
      <c r="A273" s="17" t="b">
        <v>0</v>
      </c>
      <c r="B273" s="17" t="b">
        <v>0</v>
      </c>
      <c r="C273" s="26"/>
      <c r="D273" s="348"/>
      <c r="E273" s="359"/>
      <c r="F273" s="349" t="s">
        <v>613</v>
      </c>
      <c r="G273" s="423"/>
      <c r="H273" s="423"/>
      <c r="I273" s="423"/>
      <c r="J273" s="423"/>
      <c r="K273" s="423"/>
      <c r="L273" s="423"/>
      <c r="M273" s="423"/>
      <c r="N273" s="423"/>
      <c r="O273" s="423"/>
      <c r="P273" s="423"/>
      <c r="Q273" s="423"/>
      <c r="R273" s="423"/>
      <c r="S273" s="423"/>
      <c r="T273" s="423"/>
      <c r="U273" s="423"/>
      <c r="V273" s="423"/>
      <c r="W273" s="423"/>
      <c r="X273" s="423"/>
      <c r="Y273" s="423"/>
      <c r="Z273" s="423"/>
      <c r="AA273" s="423"/>
      <c r="AB273" s="424"/>
      <c r="AC273" s="359"/>
      <c r="AD273" s="421"/>
      <c r="AF273" s="24">
        <v>5</v>
      </c>
      <c r="AG273" s="382" t="s">
        <v>614</v>
      </c>
      <c r="AH273" s="24">
        <v>5</v>
      </c>
    </row>
    <row r="274" spans="1:34" ht="18" customHeight="1" x14ac:dyDescent="0.25">
      <c r="A274" s="17" t="b">
        <v>0</v>
      </c>
      <c r="B274" s="17" t="b">
        <v>0</v>
      </c>
      <c r="C274" s="26"/>
      <c r="D274" s="348"/>
      <c r="E274" s="358"/>
      <c r="F274" s="349" t="s">
        <v>615</v>
      </c>
      <c r="G274" s="423"/>
      <c r="H274" s="423"/>
      <c r="I274" s="423"/>
      <c r="J274" s="423"/>
      <c r="K274" s="423"/>
      <c r="L274" s="423"/>
      <c r="M274" s="423"/>
      <c r="N274" s="423"/>
      <c r="O274" s="423"/>
      <c r="P274" s="423"/>
      <c r="Q274" s="423"/>
      <c r="R274" s="423"/>
      <c r="S274" s="423"/>
      <c r="T274" s="423"/>
      <c r="U274" s="423"/>
      <c r="V274" s="423"/>
      <c r="W274" s="423"/>
      <c r="X274" s="423"/>
      <c r="Y274" s="423"/>
      <c r="Z274" s="423"/>
      <c r="AA274" s="423"/>
      <c r="AB274" s="424"/>
      <c r="AC274" s="359"/>
      <c r="AD274" s="421"/>
      <c r="AF274" s="24">
        <v>6</v>
      </c>
      <c r="AG274" s="382" t="s">
        <v>616</v>
      </c>
      <c r="AH274" s="24">
        <v>6</v>
      </c>
    </row>
    <row r="275" spans="1:34" ht="30" customHeight="1" x14ac:dyDescent="0.25">
      <c r="C275" s="26"/>
      <c r="D275" s="348"/>
      <c r="E275" s="370" t="s">
        <v>417</v>
      </c>
      <c r="F275" s="349"/>
      <c r="G275" s="423"/>
      <c r="H275" s="423"/>
      <c r="I275" s="423"/>
      <c r="J275" s="423"/>
      <c r="K275" s="423"/>
      <c r="L275" s="423"/>
      <c r="M275" s="423"/>
      <c r="N275" s="423"/>
      <c r="O275" s="423"/>
      <c r="P275" s="423"/>
      <c r="Q275" s="423"/>
      <c r="R275" s="423"/>
      <c r="S275" s="423"/>
      <c r="T275" s="423"/>
      <c r="U275" s="423"/>
      <c r="V275" s="423"/>
      <c r="W275" s="423"/>
      <c r="X275" s="423"/>
      <c r="Y275" s="423"/>
      <c r="Z275" s="423"/>
      <c r="AA275" s="423"/>
      <c r="AB275" s="424"/>
      <c r="AC275" s="359"/>
      <c r="AD275" s="421"/>
      <c r="AF275" s="382" t="s">
        <v>617</v>
      </c>
      <c r="AG275" s="382"/>
      <c r="AH275" s="24">
        <v>7</v>
      </c>
    </row>
    <row r="276" spans="1:34" ht="18" customHeight="1" x14ac:dyDescent="0.25">
      <c r="A276" s="17" t="b">
        <v>0</v>
      </c>
      <c r="B276" s="17" t="b">
        <v>0</v>
      </c>
      <c r="C276" s="26"/>
      <c r="D276" s="348"/>
      <c r="E276" s="358"/>
      <c r="F276" s="349" t="s">
        <v>618</v>
      </c>
      <c r="G276" s="423"/>
      <c r="H276" s="423"/>
      <c r="I276" s="423"/>
      <c r="J276" s="423"/>
      <c r="K276" s="423"/>
      <c r="L276" s="423"/>
      <c r="M276" s="423"/>
      <c r="N276" s="423"/>
      <c r="O276" s="423"/>
      <c r="P276" s="423"/>
      <c r="Q276" s="423"/>
      <c r="R276" s="423"/>
      <c r="S276" s="423"/>
      <c r="T276" s="423"/>
      <c r="U276" s="423"/>
      <c r="V276" s="423"/>
      <c r="W276" s="423"/>
      <c r="X276" s="423"/>
      <c r="Y276" s="423"/>
      <c r="Z276" s="423"/>
      <c r="AA276" s="423"/>
      <c r="AB276" s="424"/>
      <c r="AC276" s="359"/>
      <c r="AD276" s="421"/>
      <c r="AF276" s="24"/>
      <c r="AG276" s="382"/>
      <c r="AH276" s="24">
        <v>8</v>
      </c>
    </row>
    <row r="277" spans="1:34" ht="9" customHeight="1" x14ac:dyDescent="0.25">
      <c r="C277" s="26"/>
      <c r="D277" s="348"/>
      <c r="E277" s="358"/>
      <c r="F277" s="358"/>
      <c r="G277" s="349"/>
      <c r="H277" s="423"/>
      <c r="I277" s="423"/>
      <c r="J277" s="423"/>
      <c r="K277" s="423"/>
      <c r="L277" s="423"/>
      <c r="M277" s="423"/>
      <c r="N277" s="423"/>
      <c r="O277" s="423"/>
      <c r="P277" s="423"/>
      <c r="Q277" s="423"/>
      <c r="R277" s="423"/>
      <c r="S277" s="423"/>
      <c r="T277" s="423"/>
      <c r="U277" s="423"/>
      <c r="V277" s="423"/>
      <c r="W277" s="423"/>
      <c r="X277" s="423"/>
      <c r="Y277" s="423"/>
      <c r="Z277" s="423"/>
      <c r="AA277" s="423"/>
      <c r="AB277" s="424"/>
      <c r="AC277" s="359"/>
      <c r="AD277" s="421"/>
      <c r="AF277" s="24"/>
      <c r="AG277" s="382"/>
      <c r="AH277" s="1" t="s">
        <v>619</v>
      </c>
    </row>
    <row r="278" spans="1:34" ht="18" customHeight="1" x14ac:dyDescent="0.25">
      <c r="C278" s="26"/>
      <c r="D278" s="348"/>
      <c r="E278" s="349"/>
      <c r="F278" s="349" t="s">
        <v>620</v>
      </c>
      <c r="G278" s="358"/>
      <c r="H278" s="358"/>
      <c r="I278" s="423"/>
      <c r="J278" s="423"/>
      <c r="K278" s="423"/>
      <c r="L278" s="423"/>
      <c r="M278" s="423"/>
      <c r="N278" s="423"/>
      <c r="O278" s="423"/>
      <c r="P278" s="423"/>
      <c r="Q278" s="423"/>
      <c r="R278" s="423"/>
      <c r="S278" s="423"/>
      <c r="T278" s="423"/>
      <c r="U278" s="423"/>
      <c r="V278" s="423"/>
      <c r="W278" s="423"/>
      <c r="X278" s="423"/>
      <c r="Y278" s="423"/>
      <c r="Z278" s="423"/>
      <c r="AA278" s="423"/>
      <c r="AB278" s="424"/>
      <c r="AC278" s="359"/>
      <c r="AD278" s="421"/>
      <c r="AF278" s="24"/>
      <c r="AG278" s="382"/>
      <c r="AH278" s="24"/>
    </row>
    <row r="279" spans="1:34" ht="18" customHeight="1" x14ac:dyDescent="0.25">
      <c r="B279" s="17">
        <v>10</v>
      </c>
      <c r="C279" s="26"/>
      <c r="D279" s="348"/>
      <c r="E279" s="358"/>
      <c r="F279" s="602"/>
      <c r="G279" s="603"/>
      <c r="H279" s="358"/>
      <c r="I279" s="423"/>
      <c r="J279" s="423"/>
      <c r="K279" s="423"/>
      <c r="L279" s="423"/>
      <c r="M279" s="423"/>
      <c r="N279" s="423"/>
      <c r="O279" s="423"/>
      <c r="P279" s="423"/>
      <c r="Q279" s="423"/>
      <c r="R279" s="423"/>
      <c r="S279" s="423"/>
      <c r="T279" s="423"/>
      <c r="U279" s="423"/>
      <c r="V279" s="423"/>
      <c r="W279" s="423"/>
      <c r="X279" s="423"/>
      <c r="Y279" s="423"/>
      <c r="Z279" s="423"/>
      <c r="AA279" s="423"/>
      <c r="AB279" s="424"/>
      <c r="AC279" s="359"/>
      <c r="AD279" s="421"/>
      <c r="AF279" s="24"/>
      <c r="AG279" s="382"/>
      <c r="AH279" s="24"/>
    </row>
    <row r="280" spans="1:34" ht="30" customHeight="1" x14ac:dyDescent="0.25">
      <c r="C280" s="26"/>
      <c r="D280" s="348"/>
      <c r="E280" s="370" t="s">
        <v>417</v>
      </c>
      <c r="F280" s="358"/>
      <c r="G280" s="349"/>
      <c r="H280" s="423"/>
      <c r="I280" s="423"/>
      <c r="J280" s="423"/>
      <c r="K280" s="423"/>
      <c r="L280" s="423"/>
      <c r="M280" s="423"/>
      <c r="N280" s="423"/>
      <c r="O280" s="423"/>
      <c r="P280" s="423"/>
      <c r="Q280" s="423"/>
      <c r="R280" s="423"/>
      <c r="S280" s="423"/>
      <c r="T280" s="423"/>
      <c r="U280" s="423"/>
      <c r="V280" s="423"/>
      <c r="W280" s="423"/>
      <c r="X280" s="423"/>
      <c r="Y280" s="423"/>
      <c r="Z280" s="423"/>
      <c r="AA280" s="423"/>
      <c r="AB280" s="424"/>
      <c r="AC280" s="359"/>
      <c r="AD280" s="421"/>
      <c r="AF280" s="24"/>
      <c r="AG280" s="382"/>
      <c r="AH280" s="24"/>
    </row>
    <row r="281" spans="1:34" ht="18" customHeight="1" x14ac:dyDescent="0.25">
      <c r="A281" s="17" t="b">
        <v>0</v>
      </c>
      <c r="B281" s="17" t="b">
        <v>0</v>
      </c>
      <c r="C281" s="26"/>
      <c r="D281" s="348"/>
      <c r="E281" s="401"/>
      <c r="F281" s="349" t="s">
        <v>621</v>
      </c>
      <c r="G281" s="423"/>
      <c r="H281" s="423"/>
      <c r="I281" s="423"/>
      <c r="J281" s="423"/>
      <c r="K281" s="423"/>
      <c r="L281" s="423"/>
      <c r="M281" s="423"/>
      <c r="N281" s="423"/>
      <c r="O281" s="423"/>
      <c r="P281" s="423"/>
      <c r="Q281" s="423"/>
      <c r="R281" s="423"/>
      <c r="S281" s="423"/>
      <c r="T281" s="423"/>
      <c r="U281" s="423"/>
      <c r="V281" s="423"/>
      <c r="W281" s="423"/>
      <c r="X281" s="423"/>
      <c r="Y281" s="423"/>
      <c r="Z281" s="423"/>
      <c r="AA281" s="424"/>
      <c r="AB281" s="424"/>
      <c r="AC281" s="359"/>
      <c r="AD281" s="421"/>
      <c r="AH281" s="24"/>
    </row>
    <row r="282" spans="1:34" ht="18" customHeight="1" x14ac:dyDescent="0.2">
      <c r="C282" s="26"/>
      <c r="D282" s="398"/>
      <c r="E282" s="423"/>
      <c r="F282" s="595"/>
      <c r="G282" s="596"/>
      <c r="H282" s="596"/>
      <c r="I282" s="596"/>
      <c r="J282" s="596"/>
      <c r="K282" s="596"/>
      <c r="L282" s="596"/>
      <c r="M282" s="596"/>
      <c r="N282" s="596"/>
      <c r="O282" s="596"/>
      <c r="P282" s="596"/>
      <c r="Q282" s="596"/>
      <c r="R282" s="596"/>
      <c r="S282" s="596"/>
      <c r="T282" s="596"/>
      <c r="U282" s="596"/>
      <c r="V282" s="596"/>
      <c r="W282" s="596"/>
      <c r="X282" s="596"/>
      <c r="Y282" s="596"/>
      <c r="Z282" s="596"/>
      <c r="AA282" s="596"/>
      <c r="AB282" s="597"/>
      <c r="AC282" s="376"/>
      <c r="AD282" s="421"/>
    </row>
    <row r="283" spans="1:34" ht="18" customHeight="1" x14ac:dyDescent="0.2">
      <c r="C283" s="26"/>
      <c r="D283" s="398"/>
      <c r="E283" s="423"/>
      <c r="F283" s="424"/>
      <c r="G283" s="423"/>
      <c r="H283" s="423"/>
      <c r="I283" s="423"/>
      <c r="J283" s="423"/>
      <c r="K283" s="423"/>
      <c r="L283" s="423"/>
      <c r="M283" s="423"/>
      <c r="N283" s="423"/>
      <c r="O283" s="423"/>
      <c r="P283" s="423"/>
      <c r="Q283" s="423"/>
      <c r="R283" s="423"/>
      <c r="S283" s="423"/>
      <c r="T283" s="423"/>
      <c r="U283" s="423"/>
      <c r="V283" s="423"/>
      <c r="W283" s="423"/>
      <c r="X283" s="423"/>
      <c r="Y283" s="423"/>
      <c r="Z283" s="423"/>
      <c r="AA283" s="423"/>
      <c r="AB283" s="424"/>
      <c r="AC283" s="359"/>
      <c r="AD283" s="421"/>
    </row>
    <row r="284" spans="1:34" ht="18" customHeight="1" x14ac:dyDescent="0.25">
      <c r="C284" s="26"/>
      <c r="D284" s="348" t="s">
        <v>622</v>
      </c>
      <c r="E284" s="405" t="s">
        <v>623</v>
      </c>
      <c r="F284" s="424"/>
      <c r="G284" s="423"/>
      <c r="H284" s="423"/>
      <c r="I284" s="423"/>
      <c r="J284" s="423"/>
      <c r="K284" s="423"/>
      <c r="L284" s="423"/>
      <c r="M284" s="423"/>
      <c r="N284" s="423"/>
      <c r="O284" s="423"/>
      <c r="P284" s="423"/>
      <c r="Q284" s="423"/>
      <c r="R284" s="423"/>
      <c r="S284" s="423"/>
      <c r="T284" s="423"/>
      <c r="U284" s="423"/>
      <c r="V284" s="423"/>
      <c r="W284" s="423"/>
      <c r="X284" s="423"/>
      <c r="Y284" s="423"/>
      <c r="Z284" s="423"/>
      <c r="AA284" s="423"/>
      <c r="AB284" s="424"/>
      <c r="AC284" s="359"/>
      <c r="AD284" s="421"/>
    </row>
    <row r="285" spans="1:34" ht="23.1" customHeight="1" x14ac:dyDescent="0.2">
      <c r="C285" s="26"/>
      <c r="D285" s="398"/>
      <c r="E285" s="370" t="s">
        <v>417</v>
      </c>
      <c r="F285" s="371"/>
      <c r="G285" s="423"/>
      <c r="H285" s="423"/>
      <c r="I285" s="423"/>
      <c r="J285" s="423"/>
      <c r="K285" s="423"/>
      <c r="L285" s="423"/>
      <c r="M285" s="423"/>
      <c r="N285" s="423"/>
      <c r="O285" s="423"/>
      <c r="P285" s="423"/>
      <c r="Q285" s="423"/>
      <c r="R285" s="423"/>
      <c r="S285" s="423"/>
      <c r="T285" s="423"/>
      <c r="U285" s="423"/>
      <c r="V285" s="423"/>
      <c r="W285" s="423"/>
      <c r="X285" s="423"/>
      <c r="Y285" s="423"/>
      <c r="Z285" s="423"/>
      <c r="AA285" s="423"/>
      <c r="AB285" s="424"/>
      <c r="AC285" s="359"/>
      <c r="AD285" s="421"/>
    </row>
    <row r="286" spans="1:34" ht="18" customHeight="1" x14ac:dyDescent="0.25">
      <c r="A286" s="17" t="b">
        <v>0</v>
      </c>
      <c r="B286" s="17" t="b">
        <v>0</v>
      </c>
      <c r="C286" s="26"/>
      <c r="D286" s="348"/>
      <c r="E286" s="359"/>
      <c r="F286" s="397" t="s">
        <v>624</v>
      </c>
      <c r="G286" s="423"/>
      <c r="H286" s="423"/>
      <c r="I286" s="423"/>
      <c r="J286" s="423"/>
      <c r="K286" s="423"/>
      <c r="L286" s="423"/>
      <c r="M286" s="423"/>
      <c r="N286" s="423"/>
      <c r="O286" s="423"/>
      <c r="P286" s="423"/>
      <c r="Q286" s="423"/>
      <c r="R286" s="423"/>
      <c r="S286" s="423"/>
      <c r="T286" s="423"/>
      <c r="U286" s="423"/>
      <c r="V286" s="423"/>
      <c r="W286" s="423"/>
      <c r="X286" s="423"/>
      <c r="Y286" s="423"/>
      <c r="Z286" s="423"/>
      <c r="AA286" s="424"/>
      <c r="AB286" s="424"/>
      <c r="AC286" s="359"/>
      <c r="AD286" s="421"/>
    </row>
    <row r="287" spans="1:34" ht="18" customHeight="1" x14ac:dyDescent="0.25">
      <c r="B287" s="17" t="b">
        <v>0</v>
      </c>
      <c r="C287" s="26"/>
      <c r="D287" s="348"/>
      <c r="E287" s="359"/>
      <c r="F287" s="359"/>
      <c r="G287" s="349" t="s">
        <v>625</v>
      </c>
      <c r="H287" s="423"/>
      <c r="I287" s="423"/>
      <c r="J287" s="423"/>
      <c r="K287" s="423"/>
      <c r="L287" s="423"/>
      <c r="M287" s="423"/>
      <c r="N287" s="423"/>
      <c r="O287" s="423"/>
      <c r="P287" s="423"/>
      <c r="Q287" s="423"/>
      <c r="R287" s="423"/>
      <c r="S287" s="423"/>
      <c r="T287" s="423"/>
      <c r="U287" s="423"/>
      <c r="V287" s="423"/>
      <c r="W287" s="423"/>
      <c r="X287" s="423"/>
      <c r="Y287" s="423"/>
      <c r="Z287" s="423"/>
      <c r="AA287" s="424"/>
      <c r="AB287" s="424"/>
      <c r="AC287" s="359"/>
      <c r="AD287" s="421"/>
    </row>
    <row r="288" spans="1:34" ht="18" customHeight="1" x14ac:dyDescent="0.25">
      <c r="B288" s="17" t="b">
        <v>0</v>
      </c>
      <c r="C288" s="26"/>
      <c r="D288" s="348"/>
      <c r="E288" s="358"/>
      <c r="F288" s="358"/>
      <c r="G288" s="349" t="s">
        <v>626</v>
      </c>
      <c r="H288" s="423"/>
      <c r="I288" s="423"/>
      <c r="J288" s="423"/>
      <c r="K288" s="423"/>
      <c r="L288" s="423"/>
      <c r="M288" s="423"/>
      <c r="N288" s="423"/>
      <c r="O288" s="423"/>
      <c r="P288" s="423"/>
      <c r="Q288" s="423"/>
      <c r="R288" s="423"/>
      <c r="S288" s="423"/>
      <c r="T288" s="423"/>
      <c r="U288" s="423"/>
      <c r="V288" s="423"/>
      <c r="W288" s="423"/>
      <c r="X288" s="423"/>
      <c r="Y288" s="423"/>
      <c r="Z288" s="423"/>
      <c r="AA288" s="424"/>
      <c r="AB288" s="424"/>
      <c r="AC288" s="359"/>
      <c r="AD288" s="421"/>
    </row>
    <row r="289" spans="1:32" ht="18" customHeight="1" x14ac:dyDescent="0.25">
      <c r="B289" s="17" t="b">
        <v>0</v>
      </c>
      <c r="C289" s="26"/>
      <c r="D289" s="348"/>
      <c r="E289" s="401"/>
      <c r="F289" s="401"/>
      <c r="G289" s="349" t="s">
        <v>627</v>
      </c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  <c r="R289" s="423"/>
      <c r="S289" s="423"/>
      <c r="T289" s="423"/>
      <c r="U289" s="423"/>
      <c r="V289" s="423"/>
      <c r="W289" s="423"/>
      <c r="X289" s="423"/>
      <c r="Y289" s="423"/>
      <c r="Z289" s="423"/>
      <c r="AA289" s="424"/>
      <c r="AB289" s="424"/>
      <c r="AC289" s="359"/>
      <c r="AD289" s="421"/>
    </row>
    <row r="290" spans="1:32" ht="18" customHeight="1" x14ac:dyDescent="0.25">
      <c r="C290" s="26"/>
      <c r="D290" s="348"/>
      <c r="E290" s="401"/>
      <c r="F290" s="404"/>
      <c r="G290" s="595"/>
      <c r="H290" s="596"/>
      <c r="I290" s="596"/>
      <c r="J290" s="596"/>
      <c r="K290" s="596"/>
      <c r="L290" s="596"/>
      <c r="M290" s="596"/>
      <c r="N290" s="596"/>
      <c r="O290" s="596"/>
      <c r="P290" s="596"/>
      <c r="Q290" s="596"/>
      <c r="R290" s="596"/>
      <c r="S290" s="596"/>
      <c r="T290" s="596"/>
      <c r="U290" s="596"/>
      <c r="V290" s="596"/>
      <c r="W290" s="596"/>
      <c r="X290" s="596"/>
      <c r="Y290" s="596"/>
      <c r="Z290" s="596"/>
      <c r="AA290" s="596"/>
      <c r="AB290" s="597"/>
      <c r="AC290" s="376"/>
      <c r="AD290" s="421"/>
    </row>
    <row r="291" spans="1:32" ht="18" customHeight="1" x14ac:dyDescent="0.25">
      <c r="C291" s="26"/>
      <c r="D291" s="348"/>
      <c r="E291" s="401"/>
      <c r="F291" s="428"/>
      <c r="G291" s="428"/>
      <c r="H291" s="428"/>
      <c r="I291" s="428"/>
      <c r="J291" s="428"/>
      <c r="K291" s="428"/>
      <c r="L291" s="428"/>
      <c r="M291" s="428"/>
      <c r="N291" s="428"/>
      <c r="O291" s="428"/>
      <c r="P291" s="428"/>
      <c r="Q291" s="428"/>
      <c r="R291" s="428"/>
      <c r="S291" s="428"/>
      <c r="T291" s="428"/>
      <c r="U291" s="428"/>
      <c r="V291" s="428"/>
      <c r="W291" s="428"/>
      <c r="X291" s="428"/>
      <c r="Y291" s="428"/>
      <c r="Z291" s="428"/>
      <c r="AA291" s="428"/>
      <c r="AB291" s="428"/>
      <c r="AC291" s="428"/>
      <c r="AD291" s="421"/>
    </row>
    <row r="292" spans="1:32" ht="18" customHeight="1" x14ac:dyDescent="0.25">
      <c r="C292" s="26"/>
      <c r="D292" s="348" t="s">
        <v>628</v>
      </c>
      <c r="E292" s="405" t="s">
        <v>629</v>
      </c>
      <c r="F292" s="428"/>
      <c r="G292" s="428"/>
      <c r="H292" s="428"/>
      <c r="I292" s="428"/>
      <c r="J292" s="428"/>
      <c r="K292" s="428"/>
      <c r="L292" s="428"/>
      <c r="M292" s="428"/>
      <c r="N292" s="428"/>
      <c r="O292" s="428"/>
      <c r="P292" s="428"/>
      <c r="Q292" s="428"/>
      <c r="R292" s="428"/>
      <c r="S292" s="428"/>
      <c r="T292" s="428"/>
      <c r="U292" s="428"/>
      <c r="V292" s="428"/>
      <c r="W292" s="428"/>
      <c r="X292" s="428"/>
      <c r="Y292" s="428"/>
      <c r="Z292" s="428"/>
      <c r="AA292" s="428"/>
      <c r="AB292" s="428"/>
      <c r="AC292" s="428"/>
      <c r="AD292" s="421"/>
    </row>
    <row r="293" spans="1:32" ht="23.1" customHeight="1" x14ac:dyDescent="0.25">
      <c r="C293" s="26"/>
      <c r="D293" s="348"/>
      <c r="E293" s="370" t="s">
        <v>417</v>
      </c>
      <c r="F293" s="371"/>
      <c r="G293" s="423"/>
      <c r="H293" s="423"/>
      <c r="I293" s="423"/>
      <c r="J293" s="423"/>
      <c r="K293" s="423"/>
      <c r="L293" s="423"/>
      <c r="M293" s="423"/>
      <c r="N293" s="423"/>
      <c r="O293" s="423"/>
      <c r="P293" s="423"/>
      <c r="Q293" s="423"/>
      <c r="R293" s="423"/>
      <c r="S293" s="423"/>
      <c r="T293" s="423"/>
      <c r="U293" s="423"/>
      <c r="V293" s="423"/>
      <c r="W293" s="423"/>
      <c r="X293" s="423"/>
      <c r="Y293" s="423"/>
      <c r="Z293" s="423"/>
      <c r="AA293" s="423"/>
      <c r="AB293" s="424"/>
      <c r="AC293" s="359"/>
      <c r="AD293" s="421"/>
      <c r="AF293" s="379"/>
    </row>
    <row r="294" spans="1:32" ht="18" customHeight="1" x14ac:dyDescent="0.25">
      <c r="A294" s="17" t="b">
        <v>0</v>
      </c>
      <c r="B294" s="17" t="b">
        <v>0</v>
      </c>
      <c r="C294" s="26"/>
      <c r="D294" s="348"/>
      <c r="E294" s="401"/>
      <c r="F294" s="397" t="s">
        <v>624</v>
      </c>
      <c r="G294" s="423"/>
      <c r="H294" s="423"/>
      <c r="I294" s="423"/>
      <c r="J294" s="423"/>
      <c r="K294" s="423"/>
      <c r="L294" s="423"/>
      <c r="M294" s="423"/>
      <c r="N294" s="423"/>
      <c r="O294" s="423"/>
      <c r="P294" s="423"/>
      <c r="Q294" s="423"/>
      <c r="R294" s="423"/>
      <c r="S294" s="423"/>
      <c r="T294" s="423"/>
      <c r="U294" s="423"/>
      <c r="V294" s="423"/>
      <c r="W294" s="423"/>
      <c r="X294" s="423"/>
      <c r="Y294" s="423"/>
      <c r="Z294" s="423"/>
      <c r="AA294" s="424"/>
      <c r="AB294" s="424"/>
      <c r="AC294" s="359"/>
      <c r="AD294" s="421"/>
      <c r="AF294" s="379"/>
    </row>
    <row r="295" spans="1:32" ht="18" customHeight="1" x14ac:dyDescent="0.25">
      <c r="B295" s="17" t="b">
        <v>0</v>
      </c>
      <c r="C295" s="26"/>
      <c r="D295" s="348"/>
      <c r="E295" s="401"/>
      <c r="F295" s="401"/>
      <c r="G295" s="349" t="s">
        <v>630</v>
      </c>
      <c r="H295" s="423"/>
      <c r="I295" s="423"/>
      <c r="J295" s="423"/>
      <c r="K295" s="423"/>
      <c r="L295" s="423"/>
      <c r="M295" s="423"/>
      <c r="N295" s="423"/>
      <c r="O295" s="423"/>
      <c r="P295" s="423"/>
      <c r="Q295" s="423"/>
      <c r="R295" s="423"/>
      <c r="S295" s="423"/>
      <c r="T295" s="423"/>
      <c r="U295" s="423"/>
      <c r="V295" s="423"/>
      <c r="W295" s="423"/>
      <c r="X295" s="423"/>
      <c r="Y295" s="423"/>
      <c r="Z295" s="423"/>
      <c r="AA295" s="424"/>
      <c r="AB295" s="424"/>
      <c r="AC295" s="359"/>
      <c r="AD295" s="421"/>
      <c r="AF295" s="379"/>
    </row>
    <row r="296" spans="1:32" ht="18" customHeight="1" x14ac:dyDescent="0.25">
      <c r="B296" s="17" t="b">
        <v>0</v>
      </c>
      <c r="C296" s="26"/>
      <c r="D296" s="348"/>
      <c r="E296" s="401"/>
      <c r="F296" s="401"/>
      <c r="G296" s="349" t="s">
        <v>631</v>
      </c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  <c r="R296" s="423"/>
      <c r="S296" s="423"/>
      <c r="T296" s="423"/>
      <c r="U296" s="423"/>
      <c r="V296" s="423"/>
      <c r="W296" s="423"/>
      <c r="X296" s="423"/>
      <c r="Y296" s="423"/>
      <c r="Z296" s="423"/>
      <c r="AA296" s="424"/>
      <c r="AB296" s="424"/>
      <c r="AC296" s="359"/>
      <c r="AD296" s="421"/>
    </row>
    <row r="297" spans="1:32" ht="18" customHeight="1" x14ac:dyDescent="0.25">
      <c r="B297" s="17" t="b">
        <v>0</v>
      </c>
      <c r="C297" s="26"/>
      <c r="D297" s="348"/>
      <c r="E297" s="401"/>
      <c r="F297" s="401"/>
      <c r="G297" s="349" t="s">
        <v>632</v>
      </c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  <c r="T297" s="423"/>
      <c r="U297" s="423"/>
      <c r="V297" s="423"/>
      <c r="W297" s="423"/>
      <c r="X297" s="423"/>
      <c r="Y297" s="423"/>
      <c r="Z297" s="423"/>
      <c r="AA297" s="424"/>
      <c r="AB297" s="424"/>
      <c r="AC297" s="359"/>
      <c r="AD297" s="421"/>
    </row>
    <row r="298" spans="1:32" ht="18" customHeight="1" x14ac:dyDescent="0.25">
      <c r="C298" s="26"/>
      <c r="D298" s="348"/>
      <c r="E298" s="401"/>
      <c r="F298" s="401"/>
      <c r="G298" s="595"/>
      <c r="H298" s="596"/>
      <c r="I298" s="596"/>
      <c r="J298" s="596"/>
      <c r="K298" s="596"/>
      <c r="L298" s="596"/>
      <c r="M298" s="596"/>
      <c r="N298" s="596"/>
      <c r="O298" s="596"/>
      <c r="P298" s="596"/>
      <c r="Q298" s="596"/>
      <c r="R298" s="596"/>
      <c r="S298" s="596"/>
      <c r="T298" s="596"/>
      <c r="U298" s="596"/>
      <c r="V298" s="596"/>
      <c r="W298" s="596"/>
      <c r="X298" s="596"/>
      <c r="Y298" s="596"/>
      <c r="Z298" s="596"/>
      <c r="AA298" s="596"/>
      <c r="AB298" s="597"/>
      <c r="AC298" s="376"/>
      <c r="AD298" s="421"/>
    </row>
    <row r="299" spans="1:32" ht="18" customHeight="1" x14ac:dyDescent="0.25">
      <c r="C299" s="26"/>
      <c r="D299" s="348"/>
      <c r="E299" s="380"/>
      <c r="F299" s="349"/>
      <c r="G299" s="358"/>
      <c r="H299" s="358"/>
      <c r="I299" s="358"/>
      <c r="J299" s="358"/>
      <c r="K299" s="358"/>
      <c r="L299" s="358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  <c r="AA299" s="358"/>
      <c r="AB299" s="359"/>
      <c r="AC299" s="359"/>
      <c r="AD299" s="421"/>
    </row>
    <row r="300" spans="1:32" ht="18" customHeight="1" x14ac:dyDescent="0.25">
      <c r="C300" s="26"/>
      <c r="D300" s="348" t="s">
        <v>633</v>
      </c>
      <c r="E300" s="388" t="s">
        <v>634</v>
      </c>
      <c r="F300" s="349"/>
      <c r="G300" s="358"/>
      <c r="H300" s="358"/>
      <c r="I300" s="358"/>
      <c r="J300" s="358"/>
      <c r="K300" s="358"/>
      <c r="L300" s="358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358"/>
      <c r="X300" s="358"/>
      <c r="Y300" s="358"/>
      <c r="Z300" s="358"/>
      <c r="AA300" s="358"/>
      <c r="AB300" s="359"/>
      <c r="AC300" s="359"/>
      <c r="AD300" s="421"/>
    </row>
    <row r="301" spans="1:32" ht="23.1" customHeight="1" x14ac:dyDescent="0.25">
      <c r="C301" s="26"/>
      <c r="D301" s="348"/>
      <c r="E301" s="370" t="s">
        <v>417</v>
      </c>
      <c r="F301" s="371"/>
      <c r="G301" s="358"/>
      <c r="H301" s="423"/>
      <c r="I301" s="423"/>
      <c r="J301" s="423"/>
      <c r="K301" s="423"/>
      <c r="L301" s="423"/>
      <c r="M301" s="423"/>
      <c r="N301" s="423"/>
      <c r="O301" s="423"/>
      <c r="P301" s="423"/>
      <c r="Q301" s="423"/>
      <c r="R301" s="423"/>
      <c r="S301" s="423"/>
      <c r="T301" s="423"/>
      <c r="U301" s="423"/>
      <c r="V301" s="423"/>
      <c r="W301" s="423"/>
      <c r="X301" s="423"/>
      <c r="Y301" s="423"/>
      <c r="Z301" s="423"/>
      <c r="AA301" s="423"/>
      <c r="AB301" s="424"/>
      <c r="AC301" s="359"/>
      <c r="AD301" s="421"/>
    </row>
    <row r="302" spans="1:32" ht="18" customHeight="1" x14ac:dyDescent="0.25">
      <c r="A302" s="17" t="b">
        <v>0</v>
      </c>
      <c r="B302" s="17" t="b">
        <v>0</v>
      </c>
      <c r="C302" s="26"/>
      <c r="D302" s="348"/>
      <c r="E302" s="401"/>
      <c r="F302" s="397" t="s">
        <v>624</v>
      </c>
      <c r="G302" s="423"/>
      <c r="H302" s="423"/>
      <c r="I302" s="423"/>
      <c r="J302" s="423"/>
      <c r="K302" s="423"/>
      <c r="L302" s="423"/>
      <c r="M302" s="423"/>
      <c r="N302" s="423"/>
      <c r="O302" s="423"/>
      <c r="P302" s="423"/>
      <c r="Q302" s="423"/>
      <c r="R302" s="423"/>
      <c r="S302" s="423"/>
      <c r="T302" s="423"/>
      <c r="U302" s="423"/>
      <c r="V302" s="423"/>
      <c r="W302" s="423"/>
      <c r="X302" s="423"/>
      <c r="Y302" s="423"/>
      <c r="Z302" s="423"/>
      <c r="AA302" s="424"/>
      <c r="AB302" s="424"/>
      <c r="AC302" s="359"/>
      <c r="AD302" s="421"/>
    </row>
    <row r="303" spans="1:32" ht="18" customHeight="1" x14ac:dyDescent="0.25">
      <c r="B303" s="17" t="b">
        <v>0</v>
      </c>
      <c r="C303" s="26"/>
      <c r="D303" s="348"/>
      <c r="E303" s="401"/>
      <c r="F303" s="401"/>
      <c r="G303" s="349" t="s">
        <v>635</v>
      </c>
      <c r="H303" s="423"/>
      <c r="I303" s="423"/>
      <c r="J303" s="423"/>
      <c r="K303" s="423"/>
      <c r="L303" s="423"/>
      <c r="M303" s="423"/>
      <c r="N303" s="423"/>
      <c r="O303" s="423"/>
      <c r="P303" s="423"/>
      <c r="Q303" s="423"/>
      <c r="R303" s="423"/>
      <c r="S303" s="423"/>
      <c r="T303" s="423"/>
      <c r="U303" s="423"/>
      <c r="V303" s="423"/>
      <c r="W303" s="423"/>
      <c r="X303" s="423"/>
      <c r="Y303" s="423"/>
      <c r="Z303" s="423"/>
      <c r="AA303" s="424"/>
      <c r="AB303" s="424"/>
      <c r="AC303" s="359"/>
      <c r="AD303" s="421"/>
    </row>
    <row r="304" spans="1:32" ht="18" customHeight="1" x14ac:dyDescent="0.25">
      <c r="B304" s="17" t="b">
        <v>0</v>
      </c>
      <c r="C304" s="26"/>
      <c r="D304" s="348"/>
      <c r="E304" s="401"/>
      <c r="F304" s="401"/>
      <c r="G304" s="349" t="s">
        <v>636</v>
      </c>
      <c r="H304" s="423"/>
      <c r="I304" s="423"/>
      <c r="J304" s="423"/>
      <c r="K304" s="423"/>
      <c r="L304" s="423"/>
      <c r="M304" s="423"/>
      <c r="N304" s="423"/>
      <c r="O304" s="423"/>
      <c r="P304" s="423"/>
      <c r="Q304" s="423"/>
      <c r="R304" s="423"/>
      <c r="S304" s="423"/>
      <c r="T304" s="423"/>
      <c r="U304" s="423"/>
      <c r="V304" s="423"/>
      <c r="W304" s="423"/>
      <c r="X304" s="423"/>
      <c r="Y304" s="423"/>
      <c r="Z304" s="423"/>
      <c r="AA304" s="424"/>
      <c r="AB304" s="424"/>
      <c r="AC304" s="359"/>
      <c r="AD304" s="421"/>
    </row>
    <row r="305" spans="1:30" ht="18" customHeight="1" x14ac:dyDescent="0.25">
      <c r="B305" s="17" t="b">
        <v>0</v>
      </c>
      <c r="C305" s="26"/>
      <c r="D305" s="348"/>
      <c r="E305" s="401"/>
      <c r="F305" s="401"/>
      <c r="G305" s="349" t="s">
        <v>632</v>
      </c>
      <c r="H305" s="423"/>
      <c r="I305" s="423"/>
      <c r="J305" s="423"/>
      <c r="K305" s="423"/>
      <c r="L305" s="423"/>
      <c r="M305" s="423"/>
      <c r="N305" s="423"/>
      <c r="O305" s="423"/>
      <c r="P305" s="423"/>
      <c r="Q305" s="423"/>
      <c r="R305" s="423"/>
      <c r="S305" s="423"/>
      <c r="T305" s="423"/>
      <c r="U305" s="423"/>
      <c r="V305" s="423"/>
      <c r="W305" s="423"/>
      <c r="X305" s="423"/>
      <c r="Y305" s="423"/>
      <c r="Z305" s="423"/>
      <c r="AA305" s="424"/>
      <c r="AB305" s="424"/>
      <c r="AC305" s="359"/>
      <c r="AD305" s="421"/>
    </row>
    <row r="306" spans="1:30" ht="18" customHeight="1" x14ac:dyDescent="0.25">
      <c r="C306" s="26"/>
      <c r="D306" s="348"/>
      <c r="E306" s="401"/>
      <c r="F306" s="401"/>
      <c r="G306" s="595"/>
      <c r="H306" s="596"/>
      <c r="I306" s="596"/>
      <c r="J306" s="596"/>
      <c r="K306" s="596"/>
      <c r="L306" s="596"/>
      <c r="M306" s="596"/>
      <c r="N306" s="596"/>
      <c r="O306" s="596"/>
      <c r="P306" s="596"/>
      <c r="Q306" s="596"/>
      <c r="R306" s="596"/>
      <c r="S306" s="596"/>
      <c r="T306" s="596"/>
      <c r="U306" s="596"/>
      <c r="V306" s="596"/>
      <c r="W306" s="596"/>
      <c r="X306" s="596"/>
      <c r="Y306" s="596"/>
      <c r="Z306" s="596"/>
      <c r="AA306" s="596"/>
      <c r="AB306" s="597"/>
      <c r="AC306" s="376"/>
      <c r="AD306" s="421"/>
    </row>
    <row r="307" spans="1:30" ht="18" customHeight="1" x14ac:dyDescent="0.25">
      <c r="C307" s="26"/>
      <c r="D307" s="348"/>
      <c r="E307" s="401"/>
      <c r="F307" s="349"/>
      <c r="G307" s="358"/>
      <c r="H307" s="423"/>
      <c r="I307" s="423"/>
      <c r="J307" s="423"/>
      <c r="K307" s="423"/>
      <c r="L307" s="423"/>
      <c r="M307" s="423"/>
      <c r="N307" s="423"/>
      <c r="O307" s="423"/>
      <c r="P307" s="423"/>
      <c r="Q307" s="423"/>
      <c r="R307" s="423"/>
      <c r="S307" s="423"/>
      <c r="T307" s="423"/>
      <c r="U307" s="423"/>
      <c r="V307" s="423"/>
      <c r="W307" s="423"/>
      <c r="X307" s="423"/>
      <c r="Y307" s="423"/>
      <c r="Z307" s="423"/>
      <c r="AA307" s="423"/>
      <c r="AB307" s="424"/>
      <c r="AC307" s="359"/>
      <c r="AD307" s="421"/>
    </row>
    <row r="308" spans="1:30" ht="18" customHeight="1" x14ac:dyDescent="0.25">
      <c r="C308" s="26"/>
      <c r="D308" s="348" t="s">
        <v>637</v>
      </c>
      <c r="E308" s="405" t="s">
        <v>638</v>
      </c>
      <c r="F308" s="349"/>
      <c r="G308" s="358"/>
      <c r="H308" s="423"/>
      <c r="I308" s="423"/>
      <c r="J308" s="423"/>
      <c r="K308" s="423"/>
      <c r="L308" s="423"/>
      <c r="M308" s="423"/>
      <c r="N308" s="423"/>
      <c r="O308" s="423"/>
      <c r="P308" s="423"/>
      <c r="Q308" s="423"/>
      <c r="R308" s="423"/>
      <c r="S308" s="423"/>
      <c r="T308" s="423"/>
      <c r="U308" s="423"/>
      <c r="V308" s="423"/>
      <c r="W308" s="423"/>
      <c r="X308" s="423"/>
      <c r="Y308" s="423"/>
      <c r="Z308" s="423"/>
      <c r="AA308" s="423"/>
      <c r="AB308" s="424"/>
      <c r="AC308" s="359"/>
      <c r="AD308" s="421"/>
    </row>
    <row r="309" spans="1:30" ht="23.1" customHeight="1" x14ac:dyDescent="0.25">
      <c r="C309" s="26"/>
      <c r="D309" s="348"/>
      <c r="E309" s="370" t="s">
        <v>417</v>
      </c>
      <c r="F309" s="371"/>
      <c r="G309" s="358"/>
      <c r="H309" s="423"/>
      <c r="I309" s="423"/>
      <c r="J309" s="423"/>
      <c r="K309" s="423"/>
      <c r="L309" s="423"/>
      <c r="M309" s="423"/>
      <c r="N309" s="423"/>
      <c r="O309" s="423"/>
      <c r="P309" s="423"/>
      <c r="Q309" s="423"/>
      <c r="R309" s="423"/>
      <c r="S309" s="423"/>
      <c r="T309" s="423"/>
      <c r="U309" s="423"/>
      <c r="V309" s="423"/>
      <c r="W309" s="423"/>
      <c r="X309" s="423"/>
      <c r="Y309" s="423"/>
      <c r="Z309" s="423"/>
      <c r="AA309" s="423"/>
      <c r="AB309" s="424"/>
      <c r="AC309" s="359"/>
      <c r="AD309" s="421"/>
    </row>
    <row r="310" spans="1:30" ht="18" customHeight="1" x14ac:dyDescent="0.25">
      <c r="A310" s="17" t="b">
        <v>0</v>
      </c>
      <c r="B310" s="17" t="b">
        <v>0</v>
      </c>
      <c r="C310" s="26"/>
      <c r="D310" s="348"/>
      <c r="E310" s="401"/>
      <c r="F310" s="349" t="s">
        <v>639</v>
      </c>
      <c r="G310" s="423"/>
      <c r="H310" s="423"/>
      <c r="I310" s="423"/>
      <c r="J310" s="423"/>
      <c r="K310" s="423"/>
      <c r="L310" s="423"/>
      <c r="M310" s="423"/>
      <c r="N310" s="423"/>
      <c r="O310" s="423"/>
      <c r="P310" s="423"/>
      <c r="Q310" s="423"/>
      <c r="R310" s="423"/>
      <c r="S310" s="423"/>
      <c r="T310" s="423"/>
      <c r="U310" s="423"/>
      <c r="V310" s="423"/>
      <c r="W310" s="423"/>
      <c r="X310" s="423"/>
      <c r="Y310" s="423"/>
      <c r="Z310" s="423"/>
      <c r="AA310" s="424"/>
      <c r="AB310" s="424"/>
      <c r="AC310" s="359"/>
      <c r="AD310" s="421"/>
    </row>
    <row r="311" spans="1:30" ht="18" customHeight="1" x14ac:dyDescent="0.25">
      <c r="C311" s="26"/>
      <c r="D311" s="348"/>
      <c r="E311" s="401"/>
      <c r="F311" s="595"/>
      <c r="G311" s="596"/>
      <c r="H311" s="596"/>
      <c r="I311" s="596"/>
      <c r="J311" s="596"/>
      <c r="K311" s="596"/>
      <c r="L311" s="596"/>
      <c r="M311" s="596"/>
      <c r="N311" s="596"/>
      <c r="O311" s="596"/>
      <c r="P311" s="596"/>
      <c r="Q311" s="596"/>
      <c r="R311" s="596"/>
      <c r="S311" s="596"/>
      <c r="T311" s="596"/>
      <c r="U311" s="596"/>
      <c r="V311" s="596"/>
      <c r="W311" s="596"/>
      <c r="X311" s="596"/>
      <c r="Y311" s="596"/>
      <c r="Z311" s="596"/>
      <c r="AA311" s="596"/>
      <c r="AB311" s="597"/>
      <c r="AC311" s="376"/>
      <c r="AD311" s="421"/>
    </row>
    <row r="312" spans="1:30" ht="23.1" customHeight="1" x14ac:dyDescent="0.25">
      <c r="C312" s="26"/>
      <c r="D312" s="348"/>
      <c r="E312" s="370" t="s">
        <v>417</v>
      </c>
      <c r="F312" s="358"/>
      <c r="G312" s="423"/>
      <c r="H312" s="423"/>
      <c r="I312" s="423"/>
      <c r="J312" s="423"/>
      <c r="K312" s="423"/>
      <c r="L312" s="423"/>
      <c r="M312" s="423"/>
      <c r="N312" s="423"/>
      <c r="O312" s="423"/>
      <c r="P312" s="423"/>
      <c r="Q312" s="423"/>
      <c r="R312" s="423"/>
      <c r="S312" s="423"/>
      <c r="T312" s="423"/>
      <c r="U312" s="423"/>
      <c r="V312" s="423"/>
      <c r="W312" s="423"/>
      <c r="X312" s="423"/>
      <c r="Y312" s="423"/>
      <c r="Z312" s="423"/>
      <c r="AA312" s="424"/>
      <c r="AB312" s="424"/>
      <c r="AC312" s="359"/>
      <c r="AD312" s="421"/>
    </row>
    <row r="313" spans="1:30" ht="18" customHeight="1" x14ac:dyDescent="0.25">
      <c r="A313" s="17" t="b">
        <v>0</v>
      </c>
      <c r="B313" s="17" t="b">
        <v>0</v>
      </c>
      <c r="C313" s="26"/>
      <c r="D313" s="348"/>
      <c r="E313" s="401"/>
      <c r="F313" s="349" t="s">
        <v>640</v>
      </c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  <c r="T313" s="423"/>
      <c r="U313" s="423"/>
      <c r="V313" s="423"/>
      <c r="W313" s="423"/>
      <c r="X313" s="423"/>
      <c r="Y313" s="423"/>
      <c r="Z313" s="423"/>
      <c r="AA313" s="424"/>
      <c r="AB313" s="424"/>
      <c r="AC313" s="359"/>
      <c r="AD313" s="421"/>
    </row>
    <row r="314" spans="1:30" ht="18" customHeight="1" x14ac:dyDescent="0.25">
      <c r="C314" s="26"/>
      <c r="D314" s="348"/>
      <c r="E314" s="401"/>
      <c r="F314" s="595"/>
      <c r="G314" s="596"/>
      <c r="H314" s="596"/>
      <c r="I314" s="596"/>
      <c r="J314" s="596"/>
      <c r="K314" s="596"/>
      <c r="L314" s="596"/>
      <c r="M314" s="596"/>
      <c r="N314" s="596"/>
      <c r="O314" s="596"/>
      <c r="P314" s="596"/>
      <c r="Q314" s="596"/>
      <c r="R314" s="596"/>
      <c r="S314" s="596"/>
      <c r="T314" s="596"/>
      <c r="U314" s="596"/>
      <c r="V314" s="596"/>
      <c r="W314" s="596"/>
      <c r="X314" s="596"/>
      <c r="Y314" s="596"/>
      <c r="Z314" s="596"/>
      <c r="AA314" s="596"/>
      <c r="AB314" s="597"/>
      <c r="AC314" s="376"/>
      <c r="AD314" s="421"/>
    </row>
    <row r="315" spans="1:30" ht="23.1" customHeight="1" x14ac:dyDescent="0.25">
      <c r="C315" s="26"/>
      <c r="D315" s="348"/>
      <c r="E315" s="370" t="s">
        <v>417</v>
      </c>
      <c r="F315" s="358"/>
      <c r="G315" s="423"/>
      <c r="H315" s="423"/>
      <c r="I315" s="423"/>
      <c r="J315" s="423"/>
      <c r="K315" s="423"/>
      <c r="L315" s="423"/>
      <c r="M315" s="423"/>
      <c r="N315" s="423"/>
      <c r="O315" s="423"/>
      <c r="P315" s="423"/>
      <c r="Q315" s="423"/>
      <c r="R315" s="423"/>
      <c r="S315" s="423"/>
      <c r="T315" s="423"/>
      <c r="U315" s="423"/>
      <c r="V315" s="423"/>
      <c r="W315" s="423"/>
      <c r="X315" s="423"/>
      <c r="Y315" s="423"/>
      <c r="Z315" s="423"/>
      <c r="AA315" s="424"/>
      <c r="AB315" s="424"/>
      <c r="AC315" s="359"/>
      <c r="AD315" s="421"/>
    </row>
    <row r="316" spans="1:30" ht="18" customHeight="1" x14ac:dyDescent="0.25">
      <c r="A316" s="17" t="b">
        <v>0</v>
      </c>
      <c r="B316" s="17" t="b">
        <v>0</v>
      </c>
      <c r="C316" s="26"/>
      <c r="D316" s="348"/>
      <c r="E316" s="401"/>
      <c r="F316" s="349" t="s">
        <v>641</v>
      </c>
      <c r="G316" s="423"/>
      <c r="H316" s="423"/>
      <c r="I316" s="423"/>
      <c r="J316" s="423"/>
      <c r="K316" s="423"/>
      <c r="L316" s="423"/>
      <c r="M316" s="423"/>
      <c r="N316" s="423"/>
      <c r="O316" s="423"/>
      <c r="P316" s="423"/>
      <c r="Q316" s="423"/>
      <c r="R316" s="423"/>
      <c r="S316" s="423"/>
      <c r="T316" s="423"/>
      <c r="U316" s="423"/>
      <c r="V316" s="423"/>
      <c r="W316" s="423"/>
      <c r="X316" s="423"/>
      <c r="Y316" s="423"/>
      <c r="Z316" s="423"/>
      <c r="AA316" s="424"/>
      <c r="AB316" s="424"/>
      <c r="AC316" s="359"/>
      <c r="AD316" s="421"/>
    </row>
    <row r="317" spans="1:30" ht="18" customHeight="1" x14ac:dyDescent="0.25">
      <c r="C317" s="26"/>
      <c r="D317" s="348"/>
      <c r="E317" s="401"/>
      <c r="F317" s="595"/>
      <c r="G317" s="596"/>
      <c r="H317" s="596"/>
      <c r="I317" s="596"/>
      <c r="J317" s="596"/>
      <c r="K317" s="596"/>
      <c r="L317" s="596"/>
      <c r="M317" s="596"/>
      <c r="N317" s="596"/>
      <c r="O317" s="596"/>
      <c r="P317" s="596"/>
      <c r="Q317" s="596"/>
      <c r="R317" s="596"/>
      <c r="S317" s="596"/>
      <c r="T317" s="596"/>
      <c r="U317" s="596"/>
      <c r="V317" s="596"/>
      <c r="W317" s="596"/>
      <c r="X317" s="596"/>
      <c r="Y317" s="596"/>
      <c r="Z317" s="596"/>
      <c r="AA317" s="596"/>
      <c r="AB317" s="597"/>
      <c r="AC317" s="376"/>
      <c r="AD317" s="421"/>
    </row>
    <row r="318" spans="1:30" ht="23.1" customHeight="1" x14ac:dyDescent="0.25">
      <c r="C318" s="26"/>
      <c r="D318" s="348"/>
      <c r="E318" s="370" t="s">
        <v>417</v>
      </c>
      <c r="F318" s="358"/>
      <c r="G318" s="423"/>
      <c r="H318" s="423"/>
      <c r="I318" s="423"/>
      <c r="J318" s="423"/>
      <c r="K318" s="423"/>
      <c r="L318" s="423"/>
      <c r="M318" s="423"/>
      <c r="N318" s="423"/>
      <c r="O318" s="423"/>
      <c r="P318" s="423"/>
      <c r="Q318" s="423"/>
      <c r="R318" s="423"/>
      <c r="S318" s="423"/>
      <c r="T318" s="423"/>
      <c r="U318" s="423"/>
      <c r="V318" s="423"/>
      <c r="W318" s="423"/>
      <c r="X318" s="423"/>
      <c r="Y318" s="423"/>
      <c r="Z318" s="423"/>
      <c r="AA318" s="424"/>
      <c r="AB318" s="424"/>
      <c r="AC318" s="359"/>
      <c r="AD318" s="421"/>
    </row>
    <row r="319" spans="1:30" ht="18" customHeight="1" x14ac:dyDescent="0.25">
      <c r="A319" s="17" t="b">
        <v>0</v>
      </c>
      <c r="B319" s="17" t="b">
        <v>0</v>
      </c>
      <c r="C319" s="26"/>
      <c r="D319" s="348"/>
      <c r="E319" s="401"/>
      <c r="F319" s="349" t="s">
        <v>642</v>
      </c>
      <c r="G319" s="423"/>
      <c r="H319" s="423"/>
      <c r="I319" s="423"/>
      <c r="J319" s="423"/>
      <c r="K319" s="423"/>
      <c r="L319" s="423"/>
      <c r="M319" s="423"/>
      <c r="N319" s="423"/>
      <c r="O319" s="423"/>
      <c r="P319" s="423"/>
      <c r="Q319" s="423"/>
      <c r="R319" s="423"/>
      <c r="S319" s="423"/>
      <c r="T319" s="423"/>
      <c r="U319" s="423"/>
      <c r="V319" s="423"/>
      <c r="W319" s="423"/>
      <c r="X319" s="423"/>
      <c r="Y319" s="423"/>
      <c r="Z319" s="423"/>
      <c r="AA319" s="424"/>
      <c r="AB319" s="424"/>
      <c r="AC319" s="359"/>
      <c r="AD319" s="421"/>
    </row>
    <row r="320" spans="1:30" ht="18" customHeight="1" x14ac:dyDescent="0.25">
      <c r="C320" s="26"/>
      <c r="D320" s="348"/>
      <c r="E320" s="401"/>
      <c r="F320" s="595"/>
      <c r="G320" s="596"/>
      <c r="H320" s="596"/>
      <c r="I320" s="596"/>
      <c r="J320" s="596"/>
      <c r="K320" s="596"/>
      <c r="L320" s="596"/>
      <c r="M320" s="596"/>
      <c r="N320" s="596"/>
      <c r="O320" s="596"/>
      <c r="P320" s="596"/>
      <c r="Q320" s="596"/>
      <c r="R320" s="596"/>
      <c r="S320" s="596"/>
      <c r="T320" s="596"/>
      <c r="U320" s="596"/>
      <c r="V320" s="596"/>
      <c r="W320" s="596"/>
      <c r="X320" s="596"/>
      <c r="Y320" s="596"/>
      <c r="Z320" s="596"/>
      <c r="AA320" s="596"/>
      <c r="AB320" s="597"/>
      <c r="AC320" s="428"/>
      <c r="AD320" s="421"/>
    </row>
    <row r="321" spans="1:30" ht="18" customHeight="1" x14ac:dyDescent="0.25">
      <c r="C321" s="26"/>
      <c r="D321" s="348"/>
      <c r="E321" s="401"/>
      <c r="F321" s="349"/>
      <c r="G321" s="358"/>
      <c r="H321" s="423"/>
      <c r="I321" s="423"/>
      <c r="J321" s="423"/>
      <c r="K321" s="423"/>
      <c r="L321" s="423"/>
      <c r="M321" s="423"/>
      <c r="N321" s="423"/>
      <c r="O321" s="423"/>
      <c r="P321" s="423"/>
      <c r="Q321" s="423"/>
      <c r="R321" s="423"/>
      <c r="S321" s="423"/>
      <c r="T321" s="423"/>
      <c r="U321" s="423"/>
      <c r="V321" s="423"/>
      <c r="W321" s="423"/>
      <c r="X321" s="423"/>
      <c r="Y321" s="423"/>
      <c r="Z321" s="423"/>
      <c r="AA321" s="423"/>
      <c r="AB321" s="424"/>
      <c r="AC321" s="359"/>
      <c r="AD321" s="421"/>
    </row>
    <row r="322" spans="1:30" ht="18" customHeight="1" x14ac:dyDescent="0.25">
      <c r="C322" s="26"/>
      <c r="D322" s="348" t="s">
        <v>643</v>
      </c>
      <c r="E322" s="405" t="s">
        <v>644</v>
      </c>
      <c r="F322" s="349"/>
      <c r="G322" s="358"/>
      <c r="H322" s="423"/>
      <c r="I322" s="423"/>
      <c r="J322" s="423"/>
      <c r="K322" s="423"/>
      <c r="L322" s="423"/>
      <c r="M322" s="423"/>
      <c r="N322" s="423"/>
      <c r="O322" s="423"/>
      <c r="P322" s="423"/>
      <c r="Q322" s="423"/>
      <c r="R322" s="423"/>
      <c r="S322" s="423"/>
      <c r="T322" s="423"/>
      <c r="U322" s="423"/>
      <c r="V322" s="423"/>
      <c r="W322" s="423"/>
      <c r="X322" s="423"/>
      <c r="Y322" s="423"/>
      <c r="Z322" s="423"/>
      <c r="AA322" s="423"/>
      <c r="AB322" s="424"/>
      <c r="AC322" s="359"/>
      <c r="AD322" s="421"/>
    </row>
    <row r="323" spans="1:30" ht="23.1" customHeight="1" x14ac:dyDescent="0.25">
      <c r="C323" s="26"/>
      <c r="D323" s="348"/>
      <c r="E323" s="370" t="s">
        <v>417</v>
      </c>
      <c r="F323" s="371"/>
      <c r="G323" s="358"/>
      <c r="H323" s="423"/>
      <c r="I323" s="423"/>
      <c r="J323" s="423"/>
      <c r="K323" s="423"/>
      <c r="L323" s="423"/>
      <c r="M323" s="423"/>
      <c r="N323" s="423"/>
      <c r="O323" s="423"/>
      <c r="P323" s="423"/>
      <c r="Q323" s="423"/>
      <c r="R323" s="423"/>
      <c r="S323" s="423"/>
      <c r="T323" s="423"/>
      <c r="U323" s="423"/>
      <c r="V323" s="423"/>
      <c r="W323" s="423"/>
      <c r="X323" s="423"/>
      <c r="Y323" s="423"/>
      <c r="Z323" s="423"/>
      <c r="AA323" s="423"/>
      <c r="AB323" s="424"/>
      <c r="AC323" s="359"/>
      <c r="AD323" s="421"/>
    </row>
    <row r="324" spans="1:30" ht="18" customHeight="1" x14ac:dyDescent="0.25">
      <c r="A324" s="17" t="b">
        <v>0</v>
      </c>
      <c r="B324" s="17" t="b">
        <v>0</v>
      </c>
      <c r="C324" s="26"/>
      <c r="D324" s="348"/>
      <c r="E324" s="401"/>
      <c r="F324" s="349" t="s">
        <v>645</v>
      </c>
      <c r="G324" s="358"/>
      <c r="H324" s="423"/>
      <c r="I324" s="423"/>
      <c r="J324" s="423"/>
      <c r="K324" s="423"/>
      <c r="L324" s="423"/>
      <c r="M324" s="423"/>
      <c r="N324" s="423"/>
      <c r="O324" s="423"/>
      <c r="P324" s="423"/>
      <c r="Q324" s="423"/>
      <c r="R324" s="423"/>
      <c r="S324" s="423"/>
      <c r="T324" s="423"/>
      <c r="U324" s="423"/>
      <c r="V324" s="423"/>
      <c r="W324" s="423"/>
      <c r="X324" s="423"/>
      <c r="Y324" s="423"/>
      <c r="Z324" s="423"/>
      <c r="AA324" s="424"/>
      <c r="AB324" s="424"/>
      <c r="AC324" s="359"/>
      <c r="AD324" s="421"/>
    </row>
    <row r="325" spans="1:30" ht="18" customHeight="1" x14ac:dyDescent="0.25">
      <c r="B325" s="17" t="b">
        <v>0</v>
      </c>
      <c r="C325" s="26"/>
      <c r="D325" s="398"/>
      <c r="E325" s="420"/>
      <c r="F325" s="358"/>
      <c r="G325" s="349" t="s">
        <v>1</v>
      </c>
      <c r="H325" s="423"/>
      <c r="I325" s="423"/>
      <c r="J325" s="423"/>
      <c r="K325" s="423"/>
      <c r="L325" s="423"/>
      <c r="M325" s="423"/>
      <c r="N325" s="423"/>
      <c r="O325" s="423"/>
      <c r="P325" s="423"/>
      <c r="Q325" s="423"/>
      <c r="R325" s="423"/>
      <c r="S325" s="423"/>
      <c r="T325" s="423"/>
      <c r="U325" s="423"/>
      <c r="V325" s="423"/>
      <c r="W325" s="423"/>
      <c r="X325" s="423"/>
      <c r="Y325" s="423"/>
      <c r="Z325" s="423"/>
      <c r="AA325" s="424"/>
      <c r="AB325" s="424"/>
      <c r="AC325" s="359"/>
      <c r="AD325" s="421"/>
    </row>
    <row r="326" spans="1:30" ht="18" customHeight="1" x14ac:dyDescent="0.25">
      <c r="B326" s="17" t="b">
        <v>0</v>
      </c>
      <c r="C326" s="26"/>
      <c r="D326" s="398"/>
      <c r="E326" s="420"/>
      <c r="F326" s="401"/>
      <c r="G326" s="349" t="s">
        <v>9</v>
      </c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23"/>
      <c r="W326" s="423"/>
      <c r="X326" s="423"/>
      <c r="Y326" s="423"/>
      <c r="Z326" s="423"/>
      <c r="AA326" s="424"/>
      <c r="AB326" s="424"/>
      <c r="AC326" s="359"/>
      <c r="AD326" s="421"/>
    </row>
    <row r="327" spans="1:30" ht="18" customHeight="1" x14ac:dyDescent="0.25">
      <c r="B327" s="17" t="b">
        <v>0</v>
      </c>
      <c r="C327" s="26"/>
      <c r="D327" s="398"/>
      <c r="E327" s="420"/>
      <c r="F327" s="401"/>
      <c r="G327" s="349" t="s">
        <v>646</v>
      </c>
      <c r="H327" s="423"/>
      <c r="I327" s="423"/>
      <c r="J327" s="423"/>
      <c r="K327" s="423"/>
      <c r="L327" s="423"/>
      <c r="M327" s="423"/>
      <c r="N327" s="423"/>
      <c r="O327" s="423"/>
      <c r="P327" s="423"/>
      <c r="Q327" s="423"/>
      <c r="R327" s="423"/>
      <c r="S327" s="423"/>
      <c r="T327" s="423"/>
      <c r="U327" s="423"/>
      <c r="V327" s="423"/>
      <c r="W327" s="423"/>
      <c r="X327" s="423"/>
      <c r="Y327" s="423"/>
      <c r="Z327" s="423"/>
      <c r="AA327" s="424"/>
      <c r="AB327" s="424"/>
      <c r="AC327" s="359"/>
      <c r="AD327" s="421"/>
    </row>
    <row r="328" spans="1:30" ht="18" customHeight="1" x14ac:dyDescent="0.25">
      <c r="B328" s="17" t="b">
        <v>0</v>
      </c>
      <c r="C328" s="26"/>
      <c r="D328" s="398"/>
      <c r="E328" s="420"/>
      <c r="F328" s="401"/>
      <c r="G328" s="349" t="s">
        <v>466</v>
      </c>
      <c r="H328" s="423"/>
      <c r="I328" s="423"/>
      <c r="J328" s="423"/>
      <c r="K328" s="423"/>
      <c r="L328" s="423"/>
      <c r="M328" s="423"/>
      <c r="N328" s="423"/>
      <c r="O328" s="423"/>
      <c r="P328" s="423"/>
      <c r="Q328" s="423"/>
      <c r="R328" s="423"/>
      <c r="S328" s="423"/>
      <c r="T328" s="423"/>
      <c r="U328" s="423"/>
      <c r="V328" s="423"/>
      <c r="W328" s="423"/>
      <c r="X328" s="423"/>
      <c r="Y328" s="423"/>
      <c r="Z328" s="423"/>
      <c r="AA328" s="424"/>
      <c r="AB328" s="424"/>
      <c r="AC328" s="359"/>
      <c r="AD328" s="421"/>
    </row>
    <row r="329" spans="1:30" ht="18" customHeight="1" x14ac:dyDescent="0.2">
      <c r="C329" s="26"/>
      <c r="D329" s="398"/>
      <c r="E329" s="358"/>
      <c r="F329" s="404"/>
      <c r="G329" s="595"/>
      <c r="H329" s="596"/>
      <c r="I329" s="596"/>
      <c r="J329" s="596"/>
      <c r="K329" s="596"/>
      <c r="L329" s="596"/>
      <c r="M329" s="596"/>
      <c r="N329" s="596"/>
      <c r="O329" s="596"/>
      <c r="P329" s="596"/>
      <c r="Q329" s="596"/>
      <c r="R329" s="596"/>
      <c r="S329" s="596"/>
      <c r="T329" s="596"/>
      <c r="U329" s="596"/>
      <c r="V329" s="596"/>
      <c r="W329" s="596"/>
      <c r="X329" s="596"/>
      <c r="Y329" s="596"/>
      <c r="Z329" s="596"/>
      <c r="AA329" s="596"/>
      <c r="AB329" s="597"/>
      <c r="AC329" s="376"/>
      <c r="AD329" s="421"/>
    </row>
    <row r="330" spans="1:30" ht="23.1" customHeight="1" x14ac:dyDescent="0.2">
      <c r="C330" s="26"/>
      <c r="D330" s="398"/>
      <c r="E330" s="370" t="s">
        <v>417</v>
      </c>
      <c r="F330" s="423"/>
      <c r="G330" s="423"/>
      <c r="H330" s="423"/>
      <c r="I330" s="423"/>
      <c r="J330" s="423"/>
      <c r="K330" s="423"/>
      <c r="L330" s="423"/>
      <c r="M330" s="423"/>
      <c r="N330" s="423"/>
      <c r="O330" s="423"/>
      <c r="P330" s="423"/>
      <c r="Q330" s="423"/>
      <c r="R330" s="423"/>
      <c r="S330" s="423"/>
      <c r="T330" s="423"/>
      <c r="U330" s="423"/>
      <c r="V330" s="423"/>
      <c r="W330" s="423"/>
      <c r="X330" s="423"/>
      <c r="Y330" s="423"/>
      <c r="Z330" s="423"/>
      <c r="AA330" s="424"/>
      <c r="AB330" s="424"/>
      <c r="AC330" s="359"/>
      <c r="AD330" s="421"/>
    </row>
    <row r="331" spans="1:30" ht="18" customHeight="1" x14ac:dyDescent="0.25">
      <c r="A331" s="17" t="b">
        <v>0</v>
      </c>
      <c r="B331" s="17" t="b">
        <v>0</v>
      </c>
      <c r="C331" s="26"/>
      <c r="D331" s="348"/>
      <c r="E331" s="401"/>
      <c r="F331" s="349" t="s">
        <v>647</v>
      </c>
      <c r="G331" s="423"/>
      <c r="H331" s="423"/>
      <c r="I331" s="423"/>
      <c r="J331" s="423"/>
      <c r="K331" s="423"/>
      <c r="L331" s="423"/>
      <c r="M331" s="423"/>
      <c r="N331" s="423"/>
      <c r="O331" s="423"/>
      <c r="P331" s="423"/>
      <c r="Q331" s="423"/>
      <c r="R331" s="423"/>
      <c r="S331" s="423"/>
      <c r="T331" s="423"/>
      <c r="U331" s="423"/>
      <c r="V331" s="423"/>
      <c r="W331" s="423"/>
      <c r="X331" s="423"/>
      <c r="Y331" s="423"/>
      <c r="Z331" s="423"/>
      <c r="AA331" s="424"/>
      <c r="AB331" s="424"/>
      <c r="AC331" s="359"/>
      <c r="AD331" s="421"/>
    </row>
    <row r="332" spans="1:30" ht="18" customHeight="1" x14ac:dyDescent="0.25">
      <c r="B332" s="17" t="b">
        <v>0</v>
      </c>
      <c r="C332" s="26"/>
      <c r="D332" s="348"/>
      <c r="E332" s="401"/>
      <c r="F332" s="401"/>
      <c r="G332" s="349" t="s">
        <v>648</v>
      </c>
      <c r="H332" s="423"/>
      <c r="I332" s="423"/>
      <c r="J332" s="423"/>
      <c r="K332" s="423"/>
      <c r="L332" s="423"/>
      <c r="M332" s="423"/>
      <c r="N332" s="423"/>
      <c r="O332" s="423"/>
      <c r="P332" s="423"/>
      <c r="Q332" s="423"/>
      <c r="R332" s="423"/>
      <c r="S332" s="423"/>
      <c r="T332" s="423"/>
      <c r="U332" s="423"/>
      <c r="V332" s="423"/>
      <c r="W332" s="423"/>
      <c r="X332" s="423"/>
      <c r="Y332" s="423"/>
      <c r="Z332" s="423"/>
      <c r="AA332" s="424"/>
      <c r="AB332" s="424"/>
      <c r="AC332" s="359"/>
      <c r="AD332" s="421"/>
    </row>
    <row r="333" spans="1:30" ht="18" customHeight="1" x14ac:dyDescent="0.25">
      <c r="B333" s="17" t="b">
        <v>0</v>
      </c>
      <c r="C333" s="26"/>
      <c r="D333" s="348"/>
      <c r="E333" s="401"/>
      <c r="F333" s="401"/>
      <c r="G333" s="349" t="s">
        <v>649</v>
      </c>
      <c r="H333" s="423"/>
      <c r="I333" s="423"/>
      <c r="J333" s="423"/>
      <c r="K333" s="423"/>
      <c r="L333" s="423"/>
      <c r="M333" s="423"/>
      <c r="N333" s="423"/>
      <c r="O333" s="423"/>
      <c r="P333" s="423"/>
      <c r="Q333" s="423"/>
      <c r="R333" s="423"/>
      <c r="S333" s="423"/>
      <c r="T333" s="423"/>
      <c r="U333" s="423"/>
      <c r="V333" s="423"/>
      <c r="W333" s="423"/>
      <c r="X333" s="423"/>
      <c r="Y333" s="423"/>
      <c r="Z333" s="423"/>
      <c r="AA333" s="424"/>
      <c r="AB333" s="424"/>
      <c r="AC333" s="359"/>
      <c r="AD333" s="421"/>
    </row>
    <row r="334" spans="1:30" ht="18" customHeight="1" x14ac:dyDescent="0.25">
      <c r="B334" s="17" t="b">
        <v>0</v>
      </c>
      <c r="C334" s="26"/>
      <c r="D334" s="348"/>
      <c r="E334" s="401"/>
      <c r="F334" s="401"/>
      <c r="G334" s="349" t="s">
        <v>650</v>
      </c>
      <c r="H334" s="423"/>
      <c r="I334" s="423"/>
      <c r="J334" s="423"/>
      <c r="K334" s="423"/>
      <c r="L334" s="423"/>
      <c r="M334" s="423"/>
      <c r="N334" s="423"/>
      <c r="O334" s="423"/>
      <c r="P334" s="423"/>
      <c r="Q334" s="423"/>
      <c r="R334" s="423"/>
      <c r="S334" s="423"/>
      <c r="T334" s="423"/>
      <c r="U334" s="423"/>
      <c r="V334" s="423"/>
      <c r="W334" s="423"/>
      <c r="X334" s="423"/>
      <c r="Y334" s="423"/>
      <c r="Z334" s="423"/>
      <c r="AA334" s="424"/>
      <c r="AB334" s="424"/>
      <c r="AC334" s="359"/>
      <c r="AD334" s="421"/>
    </row>
    <row r="335" spans="1:30" ht="18" customHeight="1" x14ac:dyDescent="0.25">
      <c r="B335" s="17" t="b">
        <v>0</v>
      </c>
      <c r="C335" s="26"/>
      <c r="D335" s="348"/>
      <c r="E335" s="401"/>
      <c r="F335" s="401"/>
      <c r="G335" s="349" t="s">
        <v>651</v>
      </c>
      <c r="H335" s="423"/>
      <c r="I335" s="423"/>
      <c r="J335" s="423"/>
      <c r="K335" s="423"/>
      <c r="L335" s="423"/>
      <c r="M335" s="423"/>
      <c r="N335" s="423"/>
      <c r="O335" s="423"/>
      <c r="P335" s="423"/>
      <c r="Q335" s="423"/>
      <c r="R335" s="423"/>
      <c r="S335" s="423"/>
      <c r="T335" s="423"/>
      <c r="U335" s="423"/>
      <c r="V335" s="423"/>
      <c r="W335" s="423"/>
      <c r="X335" s="423"/>
      <c r="Y335" s="423"/>
      <c r="Z335" s="423"/>
      <c r="AA335" s="424"/>
      <c r="AB335" s="424"/>
      <c r="AC335" s="359"/>
      <c r="AD335" s="421"/>
    </row>
    <row r="336" spans="1:30" ht="18" customHeight="1" x14ac:dyDescent="0.25">
      <c r="B336" s="17" t="b">
        <v>0</v>
      </c>
      <c r="C336" s="26"/>
      <c r="D336" s="348"/>
      <c r="E336" s="401"/>
      <c r="F336" s="401"/>
      <c r="G336" s="349" t="s">
        <v>652</v>
      </c>
      <c r="H336" s="423"/>
      <c r="I336" s="423"/>
      <c r="J336" s="423"/>
      <c r="K336" s="423"/>
      <c r="L336" s="423"/>
      <c r="M336" s="423"/>
      <c r="N336" s="423"/>
      <c r="O336" s="423"/>
      <c r="P336" s="423"/>
      <c r="Q336" s="423"/>
      <c r="R336" s="423"/>
      <c r="S336" s="423"/>
      <c r="T336" s="423"/>
      <c r="U336" s="423"/>
      <c r="V336" s="423"/>
      <c r="W336" s="423"/>
      <c r="X336" s="423"/>
      <c r="Y336" s="423"/>
      <c r="Z336" s="423"/>
      <c r="AA336" s="424"/>
      <c r="AB336" s="424"/>
      <c r="AC336" s="359"/>
      <c r="AD336" s="421"/>
    </row>
    <row r="337" spans="1:32" ht="18" customHeight="1" x14ac:dyDescent="0.25">
      <c r="C337" s="26"/>
      <c r="D337" s="348"/>
      <c r="E337" s="401"/>
      <c r="F337" s="349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3"/>
      <c r="T337" s="423"/>
      <c r="U337" s="423"/>
      <c r="V337" s="423"/>
      <c r="W337" s="423"/>
      <c r="X337" s="423"/>
      <c r="Y337" s="423"/>
      <c r="Z337" s="423"/>
      <c r="AA337" s="423"/>
      <c r="AB337" s="424"/>
      <c r="AC337" s="359"/>
      <c r="AD337" s="421"/>
    </row>
    <row r="338" spans="1:32" ht="18" customHeight="1" x14ac:dyDescent="0.25">
      <c r="C338" s="26"/>
      <c r="D338" s="348" t="s">
        <v>653</v>
      </c>
      <c r="E338" s="405" t="s">
        <v>654</v>
      </c>
      <c r="F338" s="349"/>
      <c r="G338" s="423"/>
      <c r="H338" s="423"/>
      <c r="I338" s="423"/>
      <c r="J338" s="423"/>
      <c r="K338" s="423"/>
      <c r="L338" s="423"/>
      <c r="M338" s="423"/>
      <c r="N338" s="423"/>
      <c r="O338" s="423"/>
      <c r="P338" s="423"/>
      <c r="Q338" s="423"/>
      <c r="R338" s="423"/>
      <c r="S338" s="423"/>
      <c r="T338" s="423"/>
      <c r="U338" s="423"/>
      <c r="V338" s="423"/>
      <c r="W338" s="423"/>
      <c r="X338" s="423"/>
      <c r="Y338" s="423"/>
      <c r="Z338" s="423"/>
      <c r="AA338" s="423"/>
      <c r="AB338" s="424"/>
      <c r="AC338" s="359"/>
      <c r="AD338" s="421"/>
    </row>
    <row r="339" spans="1:32" ht="23.1" customHeight="1" x14ac:dyDescent="0.25">
      <c r="C339" s="26"/>
      <c r="D339" s="348"/>
      <c r="E339" s="370" t="s">
        <v>417</v>
      </c>
      <c r="F339" s="371"/>
      <c r="G339" s="423"/>
      <c r="H339" s="423"/>
      <c r="I339" s="423"/>
      <c r="J339" s="423"/>
      <c r="K339" s="423"/>
      <c r="L339" s="423"/>
      <c r="M339" s="423"/>
      <c r="N339" s="423"/>
      <c r="O339" s="423"/>
      <c r="P339" s="423"/>
      <c r="Q339" s="423"/>
      <c r="R339" s="423"/>
      <c r="S339" s="423"/>
      <c r="T339" s="423"/>
      <c r="U339" s="423"/>
      <c r="V339" s="423"/>
      <c r="W339" s="423"/>
      <c r="X339" s="423"/>
      <c r="Y339" s="423"/>
      <c r="Z339" s="423"/>
      <c r="AA339" s="423"/>
      <c r="AB339" s="424"/>
      <c r="AC339" s="359"/>
      <c r="AD339" s="421"/>
    </row>
    <row r="340" spans="1:32" ht="18" customHeight="1" x14ac:dyDescent="0.25">
      <c r="A340" s="17" t="b">
        <v>0</v>
      </c>
      <c r="B340" s="17" t="b">
        <v>0</v>
      </c>
      <c r="C340" s="26"/>
      <c r="D340" s="348"/>
      <c r="E340" s="401"/>
      <c r="F340" s="402" t="s">
        <v>655</v>
      </c>
      <c r="G340" s="349"/>
      <c r="H340" s="423"/>
      <c r="I340" s="423"/>
      <c r="J340" s="423"/>
      <c r="K340" s="423"/>
      <c r="L340" s="423"/>
      <c r="M340" s="423"/>
      <c r="N340" s="423"/>
      <c r="O340" s="423"/>
      <c r="P340" s="423"/>
      <c r="Q340" s="423"/>
      <c r="R340" s="423"/>
      <c r="S340" s="423"/>
      <c r="T340" s="423"/>
      <c r="U340" s="423"/>
      <c r="V340" s="423"/>
      <c r="W340" s="423"/>
      <c r="X340" s="423"/>
      <c r="Y340" s="423"/>
      <c r="Z340" s="423"/>
      <c r="AA340" s="424"/>
      <c r="AB340" s="424"/>
      <c r="AC340" s="359"/>
      <c r="AD340" s="421"/>
    </row>
    <row r="341" spans="1:32" ht="18" customHeight="1" x14ac:dyDescent="0.25">
      <c r="B341" s="17" t="b">
        <v>0</v>
      </c>
      <c r="C341" s="26"/>
      <c r="D341" s="348"/>
      <c r="E341" s="403"/>
      <c r="F341" s="401"/>
      <c r="G341" s="349" t="s">
        <v>656</v>
      </c>
      <c r="H341" s="403"/>
      <c r="I341" s="423"/>
      <c r="J341" s="423"/>
      <c r="K341" s="423"/>
      <c r="L341" s="423"/>
      <c r="M341" s="423"/>
      <c r="N341" s="423"/>
      <c r="O341" s="423"/>
      <c r="P341" s="423"/>
      <c r="Q341" s="423"/>
      <c r="R341" s="423"/>
      <c r="S341" s="423"/>
      <c r="T341" s="423"/>
      <c r="U341" s="423"/>
      <c r="V341" s="423"/>
      <c r="W341" s="423"/>
      <c r="X341" s="423"/>
      <c r="Y341" s="423"/>
      <c r="Z341" s="423"/>
      <c r="AA341" s="423"/>
      <c r="AB341" s="424"/>
      <c r="AC341" s="358"/>
      <c r="AD341" s="400"/>
      <c r="AE341" s="1"/>
    </row>
    <row r="342" spans="1:32" ht="18" customHeight="1" x14ac:dyDescent="0.25">
      <c r="B342" s="17" t="b">
        <v>0</v>
      </c>
      <c r="C342" s="26"/>
      <c r="D342" s="348"/>
      <c r="E342" s="403"/>
      <c r="F342" s="401"/>
      <c r="G342" s="349" t="s">
        <v>657</v>
      </c>
      <c r="H342" s="403"/>
      <c r="I342" s="423"/>
      <c r="J342" s="423"/>
      <c r="K342" s="423"/>
      <c r="L342" s="423"/>
      <c r="M342" s="423"/>
      <c r="N342" s="423"/>
      <c r="O342" s="423"/>
      <c r="P342" s="423"/>
      <c r="Q342" s="423"/>
      <c r="R342" s="423"/>
      <c r="S342" s="423"/>
      <c r="T342" s="423"/>
      <c r="U342" s="423"/>
      <c r="V342" s="423"/>
      <c r="W342" s="423"/>
      <c r="X342" s="423"/>
      <c r="Y342" s="423"/>
      <c r="Z342" s="423"/>
      <c r="AA342" s="423"/>
      <c r="AB342" s="424"/>
      <c r="AC342" s="358"/>
      <c r="AD342" s="400"/>
      <c r="AE342" s="1"/>
      <c r="AF342" s="3"/>
    </row>
    <row r="343" spans="1:32" ht="18" customHeight="1" x14ac:dyDescent="0.25">
      <c r="B343" s="17" t="b">
        <v>0</v>
      </c>
      <c r="C343" s="26"/>
      <c r="D343" s="348"/>
      <c r="E343" s="403"/>
      <c r="F343" s="401"/>
      <c r="G343" s="349" t="s">
        <v>658</v>
      </c>
      <c r="H343" s="403"/>
      <c r="I343" s="423"/>
      <c r="J343" s="423"/>
      <c r="K343" s="423"/>
      <c r="L343" s="423"/>
      <c r="M343" s="423"/>
      <c r="N343" s="423"/>
      <c r="O343" s="423"/>
      <c r="P343" s="423"/>
      <c r="Q343" s="423"/>
      <c r="R343" s="423"/>
      <c r="S343" s="423"/>
      <c r="T343" s="423"/>
      <c r="U343" s="423"/>
      <c r="V343" s="423"/>
      <c r="W343" s="423"/>
      <c r="X343" s="423"/>
      <c r="Y343" s="423"/>
      <c r="Z343" s="423"/>
      <c r="AA343" s="423"/>
      <c r="AB343" s="424"/>
      <c r="AC343" s="358"/>
      <c r="AD343" s="400"/>
      <c r="AE343" s="1"/>
      <c r="AF343" s="3"/>
    </row>
    <row r="344" spans="1:32" ht="18" customHeight="1" x14ac:dyDescent="0.25">
      <c r="B344" s="17" t="b">
        <v>0</v>
      </c>
      <c r="C344" s="26"/>
      <c r="D344" s="348"/>
      <c r="E344" s="403"/>
      <c r="F344" s="401"/>
      <c r="G344" s="349" t="s">
        <v>659</v>
      </c>
      <c r="H344" s="403"/>
      <c r="I344" s="423"/>
      <c r="J344" s="423"/>
      <c r="K344" s="423"/>
      <c r="L344" s="423"/>
      <c r="M344" s="423"/>
      <c r="N344" s="423"/>
      <c r="O344" s="423"/>
      <c r="P344" s="423"/>
      <c r="Q344" s="423"/>
      <c r="R344" s="423"/>
      <c r="S344" s="423"/>
      <c r="T344" s="423"/>
      <c r="U344" s="423"/>
      <c r="V344" s="423"/>
      <c r="W344" s="423"/>
      <c r="X344" s="423"/>
      <c r="Y344" s="423"/>
      <c r="Z344" s="423"/>
      <c r="AA344" s="423"/>
      <c r="AB344" s="424"/>
      <c r="AC344" s="358"/>
      <c r="AD344" s="400"/>
      <c r="AE344" s="1"/>
      <c r="AF344" s="3"/>
    </row>
    <row r="345" spans="1:32" ht="18" customHeight="1" x14ac:dyDescent="0.25">
      <c r="B345" s="17" t="b">
        <v>0</v>
      </c>
      <c r="C345" s="26"/>
      <c r="D345" s="348"/>
      <c r="E345" s="403"/>
      <c r="F345" s="401"/>
      <c r="G345" s="349" t="s">
        <v>660</v>
      </c>
      <c r="H345" s="403"/>
      <c r="I345" s="423"/>
      <c r="J345" s="423"/>
      <c r="K345" s="423"/>
      <c r="L345" s="423"/>
      <c r="M345" s="423"/>
      <c r="N345" s="423"/>
      <c r="O345" s="423"/>
      <c r="P345" s="423"/>
      <c r="Q345" s="423"/>
      <c r="R345" s="423"/>
      <c r="S345" s="423"/>
      <c r="T345" s="423"/>
      <c r="U345" s="423"/>
      <c r="V345" s="423"/>
      <c r="W345" s="423"/>
      <c r="X345" s="423"/>
      <c r="Y345" s="423"/>
      <c r="Z345" s="423"/>
      <c r="AA345" s="423"/>
      <c r="AB345" s="424"/>
      <c r="AC345" s="358"/>
      <c r="AD345" s="400"/>
      <c r="AE345" s="1"/>
      <c r="AF345" s="3"/>
    </row>
    <row r="346" spans="1:32" ht="18" customHeight="1" x14ac:dyDescent="0.25">
      <c r="B346" s="17" t="b">
        <v>0</v>
      </c>
      <c r="C346" s="26"/>
      <c r="D346" s="348"/>
      <c r="E346" s="403"/>
      <c r="F346" s="401"/>
      <c r="G346" s="349" t="s">
        <v>661</v>
      </c>
      <c r="H346" s="403"/>
      <c r="I346" s="423"/>
      <c r="J346" s="423"/>
      <c r="K346" s="423"/>
      <c r="L346" s="423"/>
      <c r="M346" s="423"/>
      <c r="N346" s="423"/>
      <c r="O346" s="423"/>
      <c r="P346" s="423"/>
      <c r="Q346" s="423"/>
      <c r="R346" s="423"/>
      <c r="S346" s="423"/>
      <c r="T346" s="423"/>
      <c r="U346" s="423"/>
      <c r="V346" s="423"/>
      <c r="W346" s="423"/>
      <c r="X346" s="423"/>
      <c r="Y346" s="423"/>
      <c r="Z346" s="423"/>
      <c r="AA346" s="423"/>
      <c r="AB346" s="424"/>
      <c r="AC346" s="358"/>
      <c r="AD346" s="400"/>
      <c r="AE346" s="1"/>
      <c r="AF346" s="3"/>
    </row>
    <row r="347" spans="1:32" ht="23.1" customHeight="1" x14ac:dyDescent="0.25">
      <c r="C347" s="26"/>
      <c r="D347" s="348"/>
      <c r="E347" s="370" t="s">
        <v>417</v>
      </c>
      <c r="F347" s="423"/>
      <c r="G347" s="423"/>
      <c r="H347" s="423"/>
      <c r="I347" s="423"/>
      <c r="J347" s="423"/>
      <c r="K347" s="423"/>
      <c r="L347" s="423"/>
      <c r="M347" s="423"/>
      <c r="N347" s="423"/>
      <c r="O347" s="423"/>
      <c r="P347" s="423"/>
      <c r="Q347" s="423"/>
      <c r="R347" s="423"/>
      <c r="S347" s="423"/>
      <c r="T347" s="423"/>
      <c r="U347" s="423"/>
      <c r="V347" s="423"/>
      <c r="W347" s="423"/>
      <c r="X347" s="423"/>
      <c r="Y347" s="423"/>
      <c r="Z347" s="423"/>
      <c r="AA347" s="424"/>
      <c r="AB347" s="424"/>
      <c r="AC347" s="359"/>
      <c r="AD347" s="421"/>
      <c r="AF347" s="3"/>
    </row>
    <row r="348" spans="1:32" ht="18" customHeight="1" x14ac:dyDescent="0.25">
      <c r="A348" s="17" t="b">
        <v>0</v>
      </c>
      <c r="B348" s="17" t="b">
        <v>0</v>
      </c>
      <c r="C348" s="26"/>
      <c r="D348" s="348"/>
      <c r="E348" s="401"/>
      <c r="F348" s="349" t="s">
        <v>662</v>
      </c>
      <c r="G348" s="423"/>
      <c r="H348" s="423"/>
      <c r="I348" s="423"/>
      <c r="J348" s="423"/>
      <c r="K348" s="423"/>
      <c r="L348" s="423"/>
      <c r="M348" s="423"/>
      <c r="N348" s="423"/>
      <c r="O348" s="423"/>
      <c r="P348" s="423"/>
      <c r="Q348" s="423"/>
      <c r="R348" s="423"/>
      <c r="S348" s="423"/>
      <c r="T348" s="423"/>
      <c r="U348" s="423"/>
      <c r="V348" s="423"/>
      <c r="W348" s="423"/>
      <c r="X348" s="423"/>
      <c r="Y348" s="423"/>
      <c r="Z348" s="423"/>
      <c r="AA348" s="424"/>
      <c r="AB348" s="424"/>
      <c r="AC348" s="359"/>
      <c r="AD348" s="421"/>
    </row>
    <row r="349" spans="1:32" ht="18" customHeight="1" x14ac:dyDescent="0.25">
      <c r="C349" s="26"/>
      <c r="D349" s="348"/>
      <c r="E349" s="401"/>
      <c r="F349" s="595"/>
      <c r="G349" s="596"/>
      <c r="H349" s="596"/>
      <c r="I349" s="596"/>
      <c r="J349" s="596"/>
      <c r="K349" s="596"/>
      <c r="L349" s="596"/>
      <c r="M349" s="596"/>
      <c r="N349" s="596"/>
      <c r="O349" s="596"/>
      <c r="P349" s="596"/>
      <c r="Q349" s="596"/>
      <c r="R349" s="596"/>
      <c r="S349" s="596"/>
      <c r="T349" s="596"/>
      <c r="U349" s="596"/>
      <c r="V349" s="596"/>
      <c r="W349" s="596"/>
      <c r="X349" s="596"/>
      <c r="Y349" s="596"/>
      <c r="Z349" s="596"/>
      <c r="AA349" s="596"/>
      <c r="AB349" s="597"/>
      <c r="AC349" s="376"/>
      <c r="AD349" s="421"/>
    </row>
    <row r="350" spans="1:32" ht="9" customHeight="1" x14ac:dyDescent="0.25">
      <c r="C350" s="26"/>
      <c r="D350" s="348"/>
      <c r="E350" s="380"/>
      <c r="F350" s="419"/>
      <c r="G350" s="419"/>
      <c r="H350" s="419"/>
      <c r="I350" s="419"/>
      <c r="J350" s="419"/>
      <c r="K350" s="419"/>
      <c r="L350" s="419"/>
      <c r="M350" s="419"/>
      <c r="N350" s="419"/>
      <c r="O350" s="419"/>
      <c r="P350" s="419"/>
      <c r="Q350" s="419"/>
      <c r="R350" s="419"/>
      <c r="S350" s="419"/>
      <c r="T350" s="419"/>
      <c r="U350" s="419"/>
      <c r="V350" s="419"/>
      <c r="W350" s="419"/>
      <c r="X350" s="419"/>
      <c r="Y350" s="419"/>
      <c r="Z350" s="419"/>
      <c r="AA350" s="419"/>
      <c r="AB350" s="424"/>
      <c r="AC350" s="376"/>
      <c r="AD350" s="421"/>
    </row>
    <row r="351" spans="1:32" ht="23.1" customHeight="1" x14ac:dyDescent="0.25">
      <c r="C351" s="26"/>
      <c r="D351" s="348"/>
      <c r="E351" s="370" t="s">
        <v>417</v>
      </c>
      <c r="F351" s="358"/>
      <c r="G351" s="358"/>
      <c r="H351" s="358"/>
      <c r="I351" s="358"/>
      <c r="J351" s="358"/>
      <c r="K351" s="358"/>
      <c r="L351" s="358"/>
      <c r="M351" s="358"/>
      <c r="N351" s="358"/>
      <c r="O351" s="358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  <c r="AA351" s="359"/>
      <c r="AB351" s="424"/>
      <c r="AC351" s="359"/>
      <c r="AD351" s="421"/>
    </row>
    <row r="352" spans="1:32" ht="18" customHeight="1" x14ac:dyDescent="0.25">
      <c r="A352" s="17" t="b">
        <v>0</v>
      </c>
      <c r="B352" s="17" t="b">
        <v>0</v>
      </c>
      <c r="C352" s="26"/>
      <c r="D352" s="348"/>
      <c r="E352" s="380"/>
      <c r="F352" s="349" t="s">
        <v>663</v>
      </c>
      <c r="G352" s="358"/>
      <c r="H352" s="358"/>
      <c r="I352" s="358"/>
      <c r="J352" s="358"/>
      <c r="K352" s="358"/>
      <c r="L352" s="358"/>
      <c r="M352" s="358"/>
      <c r="N352" s="358"/>
      <c r="O352" s="358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  <c r="AA352" s="359"/>
      <c r="AB352" s="424"/>
      <c r="AC352" s="359"/>
      <c r="AD352" s="421"/>
    </row>
    <row r="353" spans="1:35" ht="18" customHeight="1" x14ac:dyDescent="0.25">
      <c r="C353" s="26"/>
      <c r="D353" s="348"/>
      <c r="E353" s="380"/>
      <c r="F353" s="595"/>
      <c r="G353" s="596"/>
      <c r="H353" s="596"/>
      <c r="I353" s="596"/>
      <c r="J353" s="596"/>
      <c r="K353" s="596"/>
      <c r="L353" s="596"/>
      <c r="M353" s="596"/>
      <c r="N353" s="596"/>
      <c r="O353" s="596"/>
      <c r="P353" s="596"/>
      <c r="Q353" s="596"/>
      <c r="R353" s="596"/>
      <c r="S353" s="596"/>
      <c r="T353" s="596"/>
      <c r="U353" s="596"/>
      <c r="V353" s="596"/>
      <c r="W353" s="596"/>
      <c r="X353" s="596"/>
      <c r="Y353" s="596"/>
      <c r="Z353" s="596"/>
      <c r="AA353" s="596"/>
      <c r="AB353" s="597"/>
      <c r="AC353" s="376"/>
      <c r="AD353" s="421"/>
    </row>
    <row r="354" spans="1:35" ht="18" customHeight="1" x14ac:dyDescent="0.25">
      <c r="C354" s="26"/>
      <c r="D354" s="348"/>
      <c r="E354" s="380"/>
      <c r="F354" s="349"/>
      <c r="G354" s="358"/>
      <c r="H354" s="358"/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  <c r="AA354" s="358"/>
      <c r="AB354" s="359"/>
      <c r="AC354" s="359"/>
      <c r="AD354" s="421"/>
    </row>
    <row r="355" spans="1:35" ht="18" customHeight="1" x14ac:dyDescent="0.25">
      <c r="C355" s="26"/>
      <c r="D355" s="348" t="s">
        <v>664</v>
      </c>
      <c r="E355" s="388" t="s">
        <v>665</v>
      </c>
      <c r="F355" s="349"/>
      <c r="G355" s="358"/>
      <c r="H355" s="358"/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  <c r="AA355" s="358"/>
      <c r="AB355" s="359"/>
      <c r="AC355" s="359"/>
      <c r="AD355" s="421"/>
    </row>
    <row r="356" spans="1:35" ht="23.1" customHeight="1" x14ac:dyDescent="0.25">
      <c r="C356" s="26"/>
      <c r="D356" s="348"/>
      <c r="E356" s="370" t="s">
        <v>417</v>
      </c>
      <c r="F356" s="371"/>
      <c r="G356" s="358"/>
      <c r="H356" s="358"/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358"/>
      <c r="Y356" s="358"/>
      <c r="Z356" s="358"/>
      <c r="AA356" s="358"/>
      <c r="AB356" s="359"/>
      <c r="AC356" s="359"/>
      <c r="AD356" s="421"/>
    </row>
    <row r="357" spans="1:35" ht="18" customHeight="1" x14ac:dyDescent="0.25">
      <c r="A357" s="17" t="b">
        <v>0</v>
      </c>
      <c r="B357" s="17" t="b">
        <v>0</v>
      </c>
      <c r="C357" s="26"/>
      <c r="D357" s="348"/>
      <c r="E357" s="380"/>
      <c r="F357" s="349" t="s">
        <v>666</v>
      </c>
      <c r="G357" s="358"/>
      <c r="H357" s="358"/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358"/>
      <c r="Y357" s="358"/>
      <c r="Z357" s="358"/>
      <c r="AA357" s="358"/>
      <c r="AB357" s="358"/>
      <c r="AC357" s="359"/>
      <c r="AD357" s="421"/>
      <c r="AG357" s="1" t="s">
        <v>667</v>
      </c>
    </row>
    <row r="358" spans="1:35" ht="9" customHeight="1" x14ac:dyDescent="0.25">
      <c r="C358" s="26"/>
      <c r="D358" s="348"/>
      <c r="E358" s="380"/>
      <c r="F358" s="349"/>
      <c r="G358" s="358"/>
      <c r="H358" s="358"/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358"/>
      <c r="Y358" s="358"/>
      <c r="Z358" s="358"/>
      <c r="AA358" s="358"/>
      <c r="AB358" s="358"/>
      <c r="AC358" s="359"/>
      <c r="AD358" s="421"/>
      <c r="AF358" s="1" t="s">
        <v>478</v>
      </c>
      <c r="AG358" s="1" t="s">
        <v>668</v>
      </c>
    </row>
    <row r="359" spans="1:35" ht="18" customHeight="1" x14ac:dyDescent="0.25">
      <c r="A359" s="17" t="b">
        <v>0</v>
      </c>
      <c r="B359" s="17" t="b">
        <v>0</v>
      </c>
      <c r="C359" s="26"/>
      <c r="D359" s="348"/>
      <c r="E359" s="380"/>
      <c r="F359" s="349" t="s">
        <v>669</v>
      </c>
      <c r="G359" s="358"/>
      <c r="H359" s="358"/>
      <c r="I359" s="358"/>
      <c r="J359" s="358"/>
      <c r="K359" s="358"/>
      <c r="L359" s="358"/>
      <c r="M359" s="358"/>
      <c r="N359" s="358"/>
      <c r="O359" s="358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  <c r="AA359" s="358"/>
      <c r="AB359" s="358"/>
      <c r="AC359" s="359"/>
      <c r="AD359" s="421"/>
      <c r="AF359" s="1" t="s">
        <v>670</v>
      </c>
      <c r="AG359" s="1" t="s">
        <v>671</v>
      </c>
    </row>
    <row r="360" spans="1:35" ht="9" customHeight="1" x14ac:dyDescent="0.2">
      <c r="C360" s="26"/>
      <c r="D360" s="398"/>
      <c r="E360" s="358"/>
      <c r="F360" s="359"/>
      <c r="G360" s="358"/>
      <c r="H360" s="358"/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  <c r="AA360" s="358"/>
      <c r="AB360" s="358"/>
      <c r="AC360" s="359"/>
      <c r="AD360" s="421"/>
      <c r="AF360" s="1" t="s">
        <v>672</v>
      </c>
      <c r="AG360" s="1" t="s">
        <v>673</v>
      </c>
    </row>
    <row r="361" spans="1:35" ht="18" customHeight="1" x14ac:dyDescent="0.25">
      <c r="A361" s="17" t="b">
        <v>0</v>
      </c>
      <c r="B361" s="17" t="b">
        <v>0</v>
      </c>
      <c r="C361" s="26"/>
      <c r="D361" s="348"/>
      <c r="E361" s="380"/>
      <c r="F361" s="349" t="s">
        <v>674</v>
      </c>
      <c r="G361" s="358"/>
      <c r="H361" s="358"/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  <c r="AA361" s="358"/>
      <c r="AB361" s="358"/>
      <c r="AC361" s="359"/>
      <c r="AD361" s="421"/>
      <c r="AF361" s="1" t="s">
        <v>675</v>
      </c>
      <c r="AG361" s="379" t="s">
        <v>676</v>
      </c>
    </row>
    <row r="362" spans="1:35" ht="14.25" customHeight="1" x14ac:dyDescent="0.25">
      <c r="C362" s="26"/>
      <c r="D362" s="348"/>
      <c r="E362" s="380"/>
      <c r="F362" s="358"/>
      <c r="G362" s="358"/>
      <c r="H362" s="358"/>
      <c r="I362" s="429" t="s">
        <v>677</v>
      </c>
      <c r="J362" s="358"/>
      <c r="K362" s="358"/>
      <c r="L362" s="358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  <c r="AA362" s="358"/>
      <c r="AB362" s="359"/>
      <c r="AC362" s="359"/>
      <c r="AD362" s="421"/>
      <c r="AF362" s="1" t="s">
        <v>678</v>
      </c>
    </row>
    <row r="363" spans="1:35" ht="18" customHeight="1" x14ac:dyDescent="0.25">
      <c r="C363" s="26"/>
      <c r="D363" s="348"/>
      <c r="E363" s="380"/>
      <c r="F363" s="349" t="s">
        <v>487</v>
      </c>
      <c r="G363" s="358"/>
      <c r="H363" s="358"/>
      <c r="I363" s="358"/>
      <c r="J363" s="358"/>
      <c r="K363" s="358"/>
      <c r="L363" s="358"/>
      <c r="M363" s="358"/>
      <c r="N363" s="358"/>
      <c r="O363" s="358"/>
      <c r="P363" s="349" t="s">
        <v>679</v>
      </c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  <c r="AA363" s="358"/>
      <c r="AB363" s="358"/>
      <c r="AC363" s="359"/>
      <c r="AD363" s="400"/>
      <c r="AF363" s="1" t="s">
        <v>680</v>
      </c>
    </row>
    <row r="364" spans="1:35" ht="18" customHeight="1" x14ac:dyDescent="0.25">
      <c r="A364" s="17">
        <v>7</v>
      </c>
      <c r="B364" s="17">
        <v>6</v>
      </c>
      <c r="C364" s="26"/>
      <c r="D364" s="348"/>
      <c r="E364" s="380"/>
      <c r="F364" s="349"/>
      <c r="G364" s="358"/>
      <c r="H364" s="358"/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358"/>
      <c r="Y364" s="358"/>
      <c r="Z364" s="358"/>
      <c r="AA364" s="358"/>
      <c r="AB364" s="358"/>
      <c r="AC364" s="359"/>
      <c r="AD364" s="400"/>
    </row>
    <row r="365" spans="1:35" ht="18" customHeight="1" x14ac:dyDescent="0.25">
      <c r="C365" s="26"/>
      <c r="D365" s="348"/>
      <c r="E365" s="380"/>
      <c r="F365" s="349"/>
      <c r="G365" s="358"/>
      <c r="H365" s="358"/>
      <c r="I365" s="358"/>
      <c r="J365" s="358"/>
      <c r="K365" s="358"/>
      <c r="L365" s="358"/>
      <c r="M365" s="358"/>
      <c r="N365" s="358"/>
      <c r="O365" s="358"/>
      <c r="P365" s="358"/>
      <c r="Q365" s="358"/>
      <c r="R365" s="358"/>
      <c r="S365" s="358"/>
      <c r="T365" s="358"/>
      <c r="U365" s="358"/>
      <c r="V365" s="358"/>
      <c r="W365" s="358"/>
      <c r="X365" s="358"/>
      <c r="Y365" s="358"/>
      <c r="Z365" s="358"/>
      <c r="AA365" s="358"/>
      <c r="AB365" s="358"/>
      <c r="AC365" s="359"/>
      <c r="AD365" s="400"/>
    </row>
    <row r="366" spans="1:35" ht="18" customHeight="1" x14ac:dyDescent="0.25">
      <c r="C366" s="26"/>
      <c r="D366" s="348"/>
      <c r="E366" s="380"/>
      <c r="F366" s="430" t="s">
        <v>681</v>
      </c>
      <c r="G366" s="412"/>
      <c r="H366" s="412"/>
      <c r="I366" s="412"/>
      <c r="J366" s="358"/>
      <c r="K366" s="358"/>
      <c r="L366" s="358"/>
      <c r="M366" s="358"/>
      <c r="N366" s="358"/>
      <c r="O366" s="358"/>
      <c r="P366" s="358"/>
      <c r="Q366" s="358"/>
      <c r="R366" s="358"/>
      <c r="S366" s="358"/>
      <c r="T366" s="358"/>
      <c r="U366" s="358"/>
      <c r="V366" s="358"/>
      <c r="W366" s="358"/>
      <c r="X366" s="358"/>
      <c r="Y366" s="358"/>
      <c r="Z366" s="358"/>
      <c r="AA366" s="358"/>
      <c r="AB366" s="358"/>
      <c r="AC366" s="359"/>
      <c r="AD366" s="400"/>
    </row>
    <row r="367" spans="1:35" ht="5.25" customHeight="1" x14ac:dyDescent="0.25">
      <c r="A367" s="17">
        <v>12</v>
      </c>
      <c r="B367" s="17">
        <v>12</v>
      </c>
      <c r="C367" s="26"/>
      <c r="D367" s="348"/>
      <c r="E367" s="380"/>
      <c r="F367" s="349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  <c r="AA367" s="358"/>
      <c r="AB367" s="358"/>
      <c r="AC367" s="359"/>
      <c r="AD367" s="400"/>
    </row>
    <row r="368" spans="1:35" ht="18" customHeight="1" x14ac:dyDescent="0.25">
      <c r="A368" s="17">
        <v>12</v>
      </c>
      <c r="B368" s="17">
        <v>12</v>
      </c>
      <c r="C368" s="26"/>
      <c r="D368" s="348"/>
      <c r="E368" s="380"/>
      <c r="F368" s="349" t="s">
        <v>682</v>
      </c>
      <c r="G368" s="358"/>
      <c r="H368" s="358"/>
      <c r="I368" s="358"/>
      <c r="J368" s="358"/>
      <c r="K368" s="349" t="s">
        <v>683</v>
      </c>
      <c r="L368" s="358"/>
      <c r="M368" s="358"/>
      <c r="N368" s="358"/>
      <c r="O368" s="358"/>
      <c r="P368" s="349" t="s">
        <v>684</v>
      </c>
      <c r="Q368" s="358"/>
      <c r="R368" s="358"/>
      <c r="S368" s="358"/>
      <c r="T368" s="358"/>
      <c r="U368" s="349" t="s">
        <v>685</v>
      </c>
      <c r="V368" s="358"/>
      <c r="W368" s="358"/>
      <c r="X368" s="358"/>
      <c r="Y368" s="358"/>
      <c r="Z368" s="358"/>
      <c r="AA368" s="358"/>
      <c r="AB368" s="358"/>
      <c r="AC368" s="358"/>
      <c r="AD368" s="413"/>
      <c r="AE368" s="19"/>
      <c r="AF368" s="1">
        <v>0</v>
      </c>
      <c r="AG368" s="20"/>
      <c r="AI368" s="3"/>
    </row>
    <row r="369" spans="1:35" ht="18" customHeight="1" x14ac:dyDescent="0.25">
      <c r="A369" s="17">
        <v>12</v>
      </c>
      <c r="B369" s="17">
        <v>12</v>
      </c>
      <c r="C369" s="26"/>
      <c r="D369" s="348"/>
      <c r="E369" s="380"/>
      <c r="F369" s="349"/>
      <c r="G369" s="358"/>
      <c r="H369" s="358"/>
      <c r="I369" s="358"/>
      <c r="J369" s="358"/>
      <c r="K369" s="358"/>
      <c r="L369" s="358"/>
      <c r="M369" s="358"/>
      <c r="N369" s="358"/>
      <c r="O369" s="358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  <c r="AA369" s="358"/>
      <c r="AB369" s="358"/>
      <c r="AC369" s="358"/>
      <c r="AD369" s="413"/>
      <c r="AE369" s="19"/>
      <c r="AF369" s="19">
        <v>1</v>
      </c>
      <c r="AG369" s="20"/>
      <c r="AI369" s="3"/>
    </row>
    <row r="370" spans="1:35" ht="9" customHeight="1" x14ac:dyDescent="0.25">
      <c r="C370" s="26"/>
      <c r="D370" s="348"/>
      <c r="E370" s="380"/>
      <c r="F370" s="362"/>
      <c r="G370" s="349"/>
      <c r="H370" s="358"/>
      <c r="I370" s="358"/>
      <c r="J370" s="358"/>
      <c r="K370" s="358"/>
      <c r="L370" s="358"/>
      <c r="M370" s="358"/>
      <c r="N370" s="358"/>
      <c r="O370" s="358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  <c r="AA370" s="358"/>
      <c r="AB370" s="358"/>
      <c r="AC370" s="358"/>
      <c r="AD370" s="413"/>
      <c r="AE370" s="19"/>
      <c r="AF370" s="19">
        <v>2</v>
      </c>
      <c r="AG370" s="20"/>
      <c r="AI370" s="3"/>
    </row>
    <row r="371" spans="1:35" ht="18" customHeight="1" x14ac:dyDescent="0.25">
      <c r="A371" s="17" t="b">
        <v>0</v>
      </c>
      <c r="B371" s="17" t="b">
        <v>0</v>
      </c>
      <c r="C371" s="26"/>
      <c r="D371" s="348"/>
      <c r="E371" s="380"/>
      <c r="F371" s="349" t="s">
        <v>686</v>
      </c>
      <c r="G371" s="358"/>
      <c r="H371" s="358"/>
      <c r="I371" s="358"/>
      <c r="J371" s="358"/>
      <c r="K371" s="343" t="s">
        <v>687</v>
      </c>
      <c r="L371" s="358"/>
      <c r="M371" s="358"/>
      <c r="N371" s="358"/>
      <c r="O371" s="358"/>
      <c r="P371" s="430" t="s">
        <v>688</v>
      </c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  <c r="AA371" s="358"/>
      <c r="AB371" s="358"/>
      <c r="AC371" s="358"/>
      <c r="AD371" s="413"/>
      <c r="AE371" s="19"/>
      <c r="AF371" s="1">
        <v>3</v>
      </c>
      <c r="AG371" s="20"/>
      <c r="AI371" s="3"/>
    </row>
    <row r="372" spans="1:35" ht="18" customHeight="1" x14ac:dyDescent="0.25">
      <c r="A372" s="17" t="b">
        <v>0</v>
      </c>
      <c r="B372" s="17" t="b">
        <v>0</v>
      </c>
      <c r="C372" s="26"/>
      <c r="D372" s="348"/>
      <c r="E372" s="380"/>
      <c r="F372" s="349"/>
      <c r="G372" s="358"/>
      <c r="H372" s="358"/>
      <c r="I372" s="358"/>
      <c r="J372" s="358"/>
      <c r="K372" s="358"/>
      <c r="L372" s="358"/>
      <c r="M372" s="358"/>
      <c r="N372" s="358"/>
      <c r="O372" s="358"/>
      <c r="P372" s="380"/>
      <c r="Q372" s="349" t="s">
        <v>689</v>
      </c>
      <c r="R372" s="358"/>
      <c r="S372" s="358"/>
      <c r="T372" s="358"/>
      <c r="U372" s="358"/>
      <c r="V372" s="358"/>
      <c r="W372" s="358"/>
      <c r="X372" s="358"/>
      <c r="Y372" s="358"/>
      <c r="Z372" s="358"/>
      <c r="AA372" s="358"/>
      <c r="AB372" s="358"/>
      <c r="AC372" s="358"/>
      <c r="AD372" s="413"/>
      <c r="AE372" s="19"/>
      <c r="AF372" s="1">
        <v>4</v>
      </c>
      <c r="AG372" s="20"/>
      <c r="AI372" s="3"/>
    </row>
    <row r="373" spans="1:35" ht="18" customHeight="1" x14ac:dyDescent="0.25">
      <c r="C373" s="26"/>
      <c r="D373" s="348"/>
      <c r="E373" s="380"/>
      <c r="F373" s="349"/>
      <c r="G373" s="358"/>
      <c r="H373" s="358"/>
      <c r="I373" s="358"/>
      <c r="J373" s="358"/>
      <c r="K373" s="358"/>
      <c r="L373" s="358"/>
      <c r="M373" s="358"/>
      <c r="N373" s="358"/>
      <c r="O373" s="358"/>
      <c r="P373" s="380"/>
      <c r="Q373" s="349" t="s">
        <v>690</v>
      </c>
      <c r="R373" s="358"/>
      <c r="S373" s="358"/>
      <c r="T373" s="358"/>
      <c r="U373" s="358"/>
      <c r="V373" s="358"/>
      <c r="W373" s="358"/>
      <c r="X373" s="358"/>
      <c r="Y373" s="358"/>
      <c r="Z373" s="358"/>
      <c r="AA373" s="358"/>
      <c r="AB373" s="358"/>
      <c r="AC373" s="358"/>
      <c r="AD373" s="413"/>
      <c r="AE373" s="19"/>
      <c r="AF373" s="1">
        <v>5</v>
      </c>
      <c r="AG373" s="20"/>
      <c r="AI373" s="3"/>
    </row>
    <row r="374" spans="1:35" ht="18" customHeight="1" x14ac:dyDescent="0.25">
      <c r="C374" s="26"/>
      <c r="D374" s="348"/>
      <c r="E374" s="362"/>
      <c r="F374" s="362"/>
      <c r="G374" s="362"/>
      <c r="H374" s="358"/>
      <c r="I374" s="358"/>
      <c r="J374" s="358"/>
      <c r="K374" s="358"/>
      <c r="L374" s="358"/>
      <c r="M374" s="358"/>
      <c r="N374" s="358"/>
      <c r="O374" s="358"/>
      <c r="P374" s="380"/>
      <c r="Q374" s="349" t="s">
        <v>691</v>
      </c>
      <c r="R374" s="358"/>
      <c r="S374" s="358"/>
      <c r="T374" s="358"/>
      <c r="U374" s="358"/>
      <c r="V374" s="358"/>
      <c r="W374" s="358"/>
      <c r="X374" s="358"/>
      <c r="Y374" s="358"/>
      <c r="Z374" s="358"/>
      <c r="AA374" s="358"/>
      <c r="AB374" s="358"/>
      <c r="AC374" s="358"/>
      <c r="AD374" s="413"/>
      <c r="AE374" s="19"/>
      <c r="AF374" s="1">
        <v>6</v>
      </c>
      <c r="AG374" s="20"/>
      <c r="AI374" s="3"/>
    </row>
    <row r="375" spans="1:35" ht="18" customHeight="1" x14ac:dyDescent="0.25">
      <c r="C375" s="26"/>
      <c r="D375" s="348"/>
      <c r="E375" s="362"/>
      <c r="F375" s="362"/>
      <c r="G375" s="362"/>
      <c r="H375" s="358"/>
      <c r="I375" s="358"/>
      <c r="J375" s="358"/>
      <c r="K375" s="358"/>
      <c r="L375" s="358"/>
      <c r="M375" s="358"/>
      <c r="N375" s="358"/>
      <c r="O375" s="358"/>
      <c r="P375" s="380"/>
      <c r="Q375" s="349" t="s">
        <v>692</v>
      </c>
      <c r="R375" s="358"/>
      <c r="S375" s="358"/>
      <c r="T375" s="358"/>
      <c r="U375" s="358"/>
      <c r="V375" s="358"/>
      <c r="W375" s="358"/>
      <c r="X375" s="358"/>
      <c r="Y375" s="358"/>
      <c r="Z375" s="358"/>
      <c r="AA375" s="358"/>
      <c r="AB375" s="358"/>
      <c r="AC375" s="358"/>
      <c r="AD375" s="413"/>
      <c r="AE375" s="19"/>
      <c r="AF375" s="1">
        <v>7</v>
      </c>
      <c r="AG375" s="20"/>
      <c r="AI375" s="3"/>
    </row>
    <row r="376" spans="1:35" ht="18" customHeight="1" x14ac:dyDescent="0.25">
      <c r="C376" s="26"/>
      <c r="D376" s="348"/>
      <c r="E376" s="362"/>
      <c r="F376" s="349" t="s">
        <v>693</v>
      </c>
      <c r="G376" s="362"/>
      <c r="H376" s="358"/>
      <c r="I376" s="358"/>
      <c r="J376" s="358"/>
      <c r="K376" s="349" t="s">
        <v>694</v>
      </c>
      <c r="L376" s="358"/>
      <c r="M376" s="358"/>
      <c r="N376" s="358"/>
      <c r="O376" s="358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  <c r="AA376" s="358"/>
      <c r="AB376" s="358"/>
      <c r="AC376" s="358"/>
      <c r="AD376" s="413"/>
      <c r="AE376" s="19"/>
      <c r="AF376" s="1">
        <v>8</v>
      </c>
      <c r="AG376" s="20"/>
      <c r="AI376" s="3"/>
    </row>
    <row r="377" spans="1:35" ht="18" customHeight="1" x14ac:dyDescent="0.25">
      <c r="C377" s="26"/>
      <c r="D377" s="348"/>
      <c r="E377" s="362"/>
      <c r="F377" s="349" t="s">
        <v>695</v>
      </c>
      <c r="G377" s="362"/>
      <c r="H377" s="358"/>
      <c r="I377" s="358"/>
      <c r="J377" s="358"/>
      <c r="K377" s="349" t="s">
        <v>696</v>
      </c>
      <c r="L377" s="358"/>
      <c r="M377" s="358"/>
      <c r="N377" s="358"/>
      <c r="O377" s="358"/>
      <c r="P377" s="349" t="s">
        <v>697</v>
      </c>
      <c r="Q377" s="358"/>
      <c r="R377" s="358"/>
      <c r="S377" s="358"/>
      <c r="T377" s="358"/>
      <c r="U377" s="349" t="s">
        <v>698</v>
      </c>
      <c r="V377" s="362"/>
      <c r="W377" s="358"/>
      <c r="X377" s="358"/>
      <c r="Y377" s="349" t="s">
        <v>699</v>
      </c>
      <c r="Z377" s="358"/>
      <c r="AA377" s="358"/>
      <c r="AB377" s="358"/>
      <c r="AC377" s="358"/>
      <c r="AD377" s="421"/>
      <c r="AE377" s="19"/>
      <c r="AF377" s="1">
        <v>9</v>
      </c>
      <c r="AG377" s="20"/>
      <c r="AI377" s="3"/>
    </row>
    <row r="378" spans="1:35" ht="18" customHeight="1" x14ac:dyDescent="0.25">
      <c r="A378" s="17">
        <v>12</v>
      </c>
      <c r="B378" s="17">
        <v>12</v>
      </c>
      <c r="C378" s="26"/>
      <c r="D378" s="348"/>
      <c r="E378" s="362"/>
      <c r="F378" s="362"/>
      <c r="G378" s="362"/>
      <c r="H378" s="358"/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  <c r="AA378" s="358"/>
      <c r="AB378" s="358"/>
      <c r="AC378" s="358"/>
      <c r="AD378" s="421"/>
      <c r="AE378" s="19"/>
      <c r="AF378" s="1">
        <v>10</v>
      </c>
      <c r="AG378" s="20"/>
      <c r="AI378" s="3"/>
    </row>
    <row r="379" spans="1:35" ht="9" customHeight="1" x14ac:dyDescent="0.25">
      <c r="A379" s="17">
        <v>12</v>
      </c>
      <c r="B379" s="17">
        <v>12</v>
      </c>
      <c r="C379" s="26"/>
      <c r="D379" s="348"/>
      <c r="E379" s="380"/>
      <c r="F379" s="349"/>
      <c r="G379" s="358"/>
      <c r="H379" s="358"/>
      <c r="I379" s="358"/>
      <c r="J379" s="358"/>
      <c r="K379" s="358"/>
      <c r="L379" s="358"/>
      <c r="M379" s="358"/>
      <c r="N379" s="358"/>
      <c r="O379" s="358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  <c r="AA379" s="358"/>
      <c r="AB379" s="358"/>
      <c r="AC379" s="359"/>
      <c r="AD379" s="400"/>
    </row>
    <row r="380" spans="1:35" ht="18" customHeight="1" x14ac:dyDescent="0.25">
      <c r="A380" s="17">
        <v>12</v>
      </c>
      <c r="B380" s="17">
        <v>12</v>
      </c>
      <c r="C380" s="26"/>
      <c r="D380" s="348"/>
      <c r="E380" s="380"/>
      <c r="F380" s="349" t="s">
        <v>700</v>
      </c>
      <c r="G380" s="358"/>
      <c r="H380" s="358"/>
      <c r="I380" s="358"/>
      <c r="J380" s="349" t="s">
        <v>701</v>
      </c>
      <c r="K380" s="358"/>
      <c r="L380" s="358"/>
      <c r="M380" s="358"/>
      <c r="N380" s="358"/>
      <c r="O380" s="358"/>
      <c r="P380" s="358"/>
      <c r="Q380" s="358"/>
      <c r="R380" s="358"/>
      <c r="S380" s="358"/>
      <c r="T380" s="358"/>
      <c r="U380" s="358"/>
      <c r="V380" s="358"/>
      <c r="W380" s="358"/>
      <c r="X380" s="358"/>
      <c r="Y380" s="358"/>
      <c r="Z380" s="358"/>
      <c r="AA380" s="359"/>
      <c r="AB380" s="358"/>
      <c r="AC380" s="359"/>
      <c r="AD380" s="421"/>
    </row>
    <row r="381" spans="1:35" ht="18" customHeight="1" x14ac:dyDescent="0.25">
      <c r="C381" s="26"/>
      <c r="D381" s="348"/>
      <c r="E381" s="380"/>
      <c r="F381" s="362"/>
      <c r="G381" s="358"/>
      <c r="H381" s="358"/>
      <c r="I381" s="358"/>
      <c r="J381" s="595"/>
      <c r="K381" s="596"/>
      <c r="L381" s="596"/>
      <c r="M381" s="596"/>
      <c r="N381" s="596"/>
      <c r="O381" s="596"/>
      <c r="P381" s="596"/>
      <c r="Q381" s="596"/>
      <c r="R381" s="596"/>
      <c r="S381" s="596"/>
      <c r="T381" s="596"/>
      <c r="U381" s="596"/>
      <c r="V381" s="596"/>
      <c r="W381" s="596"/>
      <c r="X381" s="596"/>
      <c r="Y381" s="596"/>
      <c r="Z381" s="596"/>
      <c r="AA381" s="596"/>
      <c r="AB381" s="597"/>
      <c r="AC381" s="376"/>
      <c r="AD381" s="421"/>
    </row>
    <row r="382" spans="1:35" ht="30" customHeight="1" x14ac:dyDescent="0.25">
      <c r="A382" s="25"/>
      <c r="B382" s="25"/>
      <c r="C382" s="29"/>
      <c r="D382" s="348"/>
      <c r="E382" s="370" t="s">
        <v>417</v>
      </c>
      <c r="F382" s="371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8"/>
      <c r="Y382" s="358"/>
      <c r="Z382" s="358"/>
      <c r="AA382" s="358"/>
      <c r="AB382" s="359"/>
      <c r="AC382" s="359"/>
      <c r="AD382" s="421"/>
    </row>
    <row r="383" spans="1:35" ht="18" customHeight="1" x14ac:dyDescent="0.25">
      <c r="A383" s="25" t="b">
        <v>0</v>
      </c>
      <c r="B383" s="25" t="b">
        <v>0</v>
      </c>
      <c r="C383" s="29"/>
      <c r="D383" s="348"/>
      <c r="E383" s="380"/>
      <c r="F383" s="349" t="s">
        <v>702</v>
      </c>
      <c r="G383" s="358"/>
      <c r="H383" s="358"/>
      <c r="I383" s="358"/>
      <c r="J383" s="358"/>
      <c r="K383" s="349"/>
      <c r="L383" s="358"/>
      <c r="M383" s="358"/>
      <c r="N383" s="358"/>
      <c r="O383" s="358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  <c r="AA383" s="359"/>
      <c r="AB383" s="359"/>
      <c r="AC383" s="359"/>
      <c r="AD383" s="421"/>
    </row>
    <row r="384" spans="1:35" ht="9" customHeight="1" x14ac:dyDescent="0.25">
      <c r="A384" s="25"/>
      <c r="B384" s="25"/>
      <c r="C384" s="29"/>
      <c r="D384" s="348"/>
      <c r="E384" s="380"/>
      <c r="F384" s="349"/>
      <c r="G384" s="358"/>
      <c r="H384" s="358"/>
      <c r="I384" s="358"/>
      <c r="J384" s="358"/>
      <c r="K384" s="358"/>
      <c r="L384" s="358"/>
      <c r="M384" s="358"/>
      <c r="N384" s="358"/>
      <c r="O384" s="358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  <c r="AA384" s="359"/>
      <c r="AB384" s="359"/>
      <c r="AC384" s="359"/>
      <c r="AD384" s="421"/>
    </row>
    <row r="385" spans="1:30" ht="18" customHeight="1" x14ac:dyDescent="0.25">
      <c r="A385" s="25"/>
      <c r="B385" s="25"/>
      <c r="C385" s="29"/>
      <c r="D385" s="348"/>
      <c r="E385" s="380"/>
      <c r="F385" s="349" t="s">
        <v>703</v>
      </c>
      <c r="G385" s="358"/>
      <c r="H385" s="358"/>
      <c r="I385" s="358"/>
      <c r="J385" s="358"/>
      <c r="K385" s="358"/>
      <c r="L385" s="358"/>
      <c r="M385" s="358"/>
      <c r="N385" s="358"/>
      <c r="O385" s="358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  <c r="AA385" s="359"/>
      <c r="AB385" s="359"/>
      <c r="AC385" s="359"/>
      <c r="AD385" s="421"/>
    </row>
    <row r="386" spans="1:30" ht="18" customHeight="1" x14ac:dyDescent="0.25">
      <c r="A386" s="25"/>
      <c r="B386" s="25">
        <v>12</v>
      </c>
      <c r="C386" s="29"/>
      <c r="D386" s="348"/>
      <c r="E386" s="380"/>
      <c r="F386" s="349"/>
      <c r="G386" s="349"/>
      <c r="H386" s="349"/>
      <c r="I386" s="349"/>
      <c r="J386" s="595"/>
      <c r="K386" s="596"/>
      <c r="L386" s="596"/>
      <c r="M386" s="596"/>
      <c r="N386" s="596"/>
      <c r="O386" s="596"/>
      <c r="P386" s="596"/>
      <c r="Q386" s="596"/>
      <c r="R386" s="596"/>
      <c r="S386" s="596"/>
      <c r="T386" s="596"/>
      <c r="U386" s="596"/>
      <c r="V386" s="596"/>
      <c r="W386" s="596"/>
      <c r="X386" s="596"/>
      <c r="Y386" s="596"/>
      <c r="Z386" s="596"/>
      <c r="AA386" s="596"/>
      <c r="AB386" s="597"/>
      <c r="AC386" s="376"/>
      <c r="AD386" s="421"/>
    </row>
    <row r="387" spans="1:30" ht="9" customHeight="1" x14ac:dyDescent="0.25">
      <c r="A387" s="25"/>
      <c r="B387" s="25"/>
      <c r="C387" s="29"/>
      <c r="D387" s="348"/>
      <c r="E387" s="380"/>
      <c r="F387" s="349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  <c r="AA387" s="359"/>
      <c r="AB387" s="359"/>
      <c r="AC387" s="359"/>
      <c r="AD387" s="421"/>
    </row>
    <row r="388" spans="1:30" ht="18" customHeight="1" x14ac:dyDescent="0.25">
      <c r="A388" s="25"/>
      <c r="B388" s="25"/>
      <c r="C388" s="29"/>
      <c r="D388" s="348"/>
      <c r="E388" s="380"/>
      <c r="F388" s="349" t="s">
        <v>487</v>
      </c>
      <c r="G388" s="358"/>
      <c r="H388" s="358"/>
      <c r="I388" s="358"/>
      <c r="J388" s="358"/>
      <c r="K388" s="358"/>
      <c r="L388" s="358"/>
      <c r="M388" s="358"/>
      <c r="N388" s="358"/>
      <c r="O388" s="358"/>
      <c r="P388" s="349" t="s">
        <v>679</v>
      </c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  <c r="AA388" s="359"/>
      <c r="AB388" s="359"/>
      <c r="AC388" s="359"/>
      <c r="AD388" s="421"/>
    </row>
    <row r="389" spans="1:30" ht="18" customHeight="1" x14ac:dyDescent="0.25">
      <c r="A389" s="25">
        <v>7</v>
      </c>
      <c r="B389" s="25">
        <v>6</v>
      </c>
      <c r="C389" s="29"/>
      <c r="D389" s="348"/>
      <c r="E389" s="380"/>
      <c r="F389" s="380"/>
      <c r="G389" s="358"/>
      <c r="H389" s="358"/>
      <c r="I389" s="358"/>
      <c r="J389" s="358"/>
      <c r="K389" s="358"/>
      <c r="L389" s="358"/>
      <c r="M389" s="358"/>
      <c r="N389" s="358"/>
      <c r="O389" s="358"/>
      <c r="P389" s="358"/>
      <c r="Q389" s="358"/>
      <c r="R389" s="358"/>
      <c r="S389" s="358"/>
      <c r="T389" s="358"/>
      <c r="U389" s="358"/>
      <c r="V389" s="358"/>
      <c r="W389" s="358"/>
      <c r="X389" s="358"/>
      <c r="Y389" s="358"/>
      <c r="Z389" s="358"/>
      <c r="AA389" s="359"/>
      <c r="AB389" s="359"/>
      <c r="AC389" s="359"/>
      <c r="AD389" s="421"/>
    </row>
    <row r="390" spans="1:30" ht="30" customHeight="1" x14ac:dyDescent="0.25">
      <c r="A390" s="25"/>
      <c r="B390" s="25"/>
      <c r="C390" s="29"/>
      <c r="D390" s="348"/>
      <c r="E390" s="370" t="s">
        <v>417</v>
      </c>
      <c r="F390" s="358"/>
      <c r="G390" s="358"/>
      <c r="H390" s="358"/>
      <c r="I390" s="358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  <c r="T390" s="358"/>
      <c r="U390" s="358"/>
      <c r="V390" s="358"/>
      <c r="W390" s="358"/>
      <c r="X390" s="358"/>
      <c r="Y390" s="358"/>
      <c r="Z390" s="358"/>
      <c r="AA390" s="359"/>
      <c r="AB390" s="359"/>
      <c r="AC390" s="359"/>
      <c r="AD390" s="421"/>
    </row>
    <row r="391" spans="1:30" ht="18" customHeight="1" x14ac:dyDescent="0.25">
      <c r="A391" s="25" t="b">
        <v>0</v>
      </c>
      <c r="B391" s="25" t="b">
        <v>0</v>
      </c>
      <c r="C391" s="29"/>
      <c r="D391" s="348"/>
      <c r="E391" s="380"/>
      <c r="F391" s="349" t="s">
        <v>704</v>
      </c>
      <c r="G391" s="358"/>
      <c r="H391" s="358"/>
      <c r="I391" s="358"/>
      <c r="J391" s="358"/>
      <c r="K391" s="349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  <c r="AA391" s="359"/>
      <c r="AB391" s="359"/>
      <c r="AC391" s="359"/>
      <c r="AD391" s="421"/>
    </row>
    <row r="392" spans="1:30" ht="9" customHeight="1" x14ac:dyDescent="0.25">
      <c r="A392" s="25"/>
      <c r="B392" s="25"/>
      <c r="C392" s="29"/>
      <c r="D392" s="348"/>
      <c r="E392" s="380"/>
      <c r="F392" s="349"/>
      <c r="G392" s="358"/>
      <c r="H392" s="358"/>
      <c r="I392" s="358"/>
      <c r="J392" s="358"/>
      <c r="K392" s="358"/>
      <c r="L392" s="358"/>
      <c r="M392" s="358"/>
      <c r="N392" s="358"/>
      <c r="O392" s="358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  <c r="AA392" s="359"/>
      <c r="AB392" s="359"/>
      <c r="AC392" s="359"/>
      <c r="AD392" s="421"/>
    </row>
    <row r="393" spans="1:30" ht="18" customHeight="1" x14ac:dyDescent="0.25">
      <c r="A393" s="25"/>
      <c r="B393" s="25"/>
      <c r="C393" s="29"/>
      <c r="D393" s="348"/>
      <c r="E393" s="380"/>
      <c r="F393" s="349" t="s">
        <v>703</v>
      </c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  <c r="AA393" s="359"/>
      <c r="AB393" s="359"/>
      <c r="AC393" s="359"/>
      <c r="AD393" s="421"/>
    </row>
    <row r="394" spans="1:30" ht="18" customHeight="1" x14ac:dyDescent="0.25">
      <c r="A394" s="25"/>
      <c r="B394" s="25">
        <v>12</v>
      </c>
      <c r="C394" s="29"/>
      <c r="D394" s="348"/>
      <c r="E394" s="380"/>
      <c r="F394" s="349"/>
      <c r="G394" s="349"/>
      <c r="H394" s="349"/>
      <c r="I394" s="349"/>
      <c r="J394" s="595"/>
      <c r="K394" s="596"/>
      <c r="L394" s="596"/>
      <c r="M394" s="596"/>
      <c r="N394" s="596"/>
      <c r="O394" s="596"/>
      <c r="P394" s="596"/>
      <c r="Q394" s="596"/>
      <c r="R394" s="596"/>
      <c r="S394" s="596"/>
      <c r="T394" s="596"/>
      <c r="U394" s="596"/>
      <c r="V394" s="596"/>
      <c r="W394" s="596"/>
      <c r="X394" s="596"/>
      <c r="Y394" s="596"/>
      <c r="Z394" s="596"/>
      <c r="AA394" s="596"/>
      <c r="AB394" s="597"/>
      <c r="AC394" s="376"/>
      <c r="AD394" s="421"/>
    </row>
    <row r="395" spans="1:30" ht="8.25" customHeight="1" x14ac:dyDescent="0.25">
      <c r="C395" s="26"/>
      <c r="D395" s="348"/>
      <c r="E395" s="380"/>
      <c r="F395" s="349"/>
      <c r="G395" s="358"/>
      <c r="H395" s="358"/>
      <c r="I395" s="358"/>
      <c r="J395" s="358"/>
      <c r="K395" s="358"/>
      <c r="L395" s="358"/>
      <c r="M395" s="358"/>
      <c r="N395" s="358"/>
      <c r="O395" s="358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  <c r="AA395" s="359"/>
      <c r="AB395" s="359"/>
      <c r="AC395" s="359"/>
      <c r="AD395" s="421"/>
    </row>
    <row r="396" spans="1:30" ht="18" customHeight="1" x14ac:dyDescent="0.25">
      <c r="C396" s="26"/>
      <c r="D396" s="348"/>
      <c r="E396" s="380"/>
      <c r="F396" s="349" t="s">
        <v>487</v>
      </c>
      <c r="G396" s="358"/>
      <c r="H396" s="358"/>
      <c r="I396" s="358"/>
      <c r="J396" s="358"/>
      <c r="K396" s="358"/>
      <c r="L396" s="358"/>
      <c r="M396" s="358"/>
      <c r="N396" s="358"/>
      <c r="O396" s="358"/>
      <c r="P396" s="349" t="s">
        <v>679</v>
      </c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  <c r="AA396" s="359"/>
      <c r="AB396" s="359"/>
      <c r="AC396" s="359"/>
      <c r="AD396" s="421"/>
    </row>
    <row r="397" spans="1:30" ht="18" customHeight="1" x14ac:dyDescent="0.25">
      <c r="A397" s="17">
        <v>7</v>
      </c>
      <c r="B397" s="17">
        <v>6</v>
      </c>
      <c r="C397" s="26"/>
      <c r="D397" s="348"/>
      <c r="E397" s="380"/>
      <c r="F397" s="380"/>
      <c r="G397" s="358"/>
      <c r="H397" s="358"/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  <c r="AA397" s="359"/>
      <c r="AB397" s="359"/>
      <c r="AC397" s="359"/>
      <c r="AD397" s="421"/>
    </row>
    <row r="398" spans="1:30" ht="30" customHeight="1" x14ac:dyDescent="0.25">
      <c r="C398" s="26"/>
      <c r="D398" s="348"/>
      <c r="E398" s="370" t="s">
        <v>417</v>
      </c>
      <c r="F398" s="349"/>
      <c r="G398" s="358"/>
      <c r="H398" s="358"/>
      <c r="I398" s="358"/>
      <c r="J398" s="358"/>
      <c r="K398" s="358"/>
      <c r="L398" s="358"/>
      <c r="M398" s="358"/>
      <c r="N398" s="358"/>
      <c r="O398" s="358"/>
      <c r="P398" s="358"/>
      <c r="Q398" s="358"/>
      <c r="R398" s="358"/>
      <c r="S398" s="358"/>
      <c r="T398" s="358"/>
      <c r="U398" s="358"/>
      <c r="V398" s="358"/>
      <c r="W398" s="358"/>
      <c r="X398" s="358"/>
      <c r="Y398" s="358"/>
      <c r="Z398" s="358"/>
      <c r="AA398" s="359"/>
      <c r="AB398" s="359"/>
      <c r="AC398" s="359"/>
      <c r="AD398" s="421"/>
    </row>
    <row r="399" spans="1:30" ht="18" customHeight="1" x14ac:dyDescent="0.25">
      <c r="A399" s="17" t="b">
        <v>0</v>
      </c>
      <c r="B399" s="17" t="b">
        <v>0</v>
      </c>
      <c r="C399" s="26"/>
      <c r="D399" s="348"/>
      <c r="E399" s="380"/>
      <c r="F399" s="349" t="s">
        <v>705</v>
      </c>
      <c r="G399" s="358"/>
      <c r="H399" s="358"/>
      <c r="I399" s="358"/>
      <c r="J399" s="358"/>
      <c r="K399" s="349"/>
      <c r="L399" s="358"/>
      <c r="M399" s="358"/>
      <c r="N399" s="358"/>
      <c r="O399" s="358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  <c r="AA399" s="359"/>
      <c r="AB399" s="359"/>
      <c r="AC399" s="359"/>
      <c r="AD399" s="421"/>
    </row>
    <row r="400" spans="1:30" ht="9" customHeight="1" x14ac:dyDescent="0.25">
      <c r="C400" s="26"/>
      <c r="D400" s="348"/>
      <c r="E400" s="380"/>
      <c r="F400" s="349"/>
      <c r="G400" s="358"/>
      <c r="H400" s="358"/>
      <c r="I400" s="358"/>
      <c r="J400" s="358"/>
      <c r="K400" s="358"/>
      <c r="L400" s="358"/>
      <c r="M400" s="358"/>
      <c r="N400" s="358"/>
      <c r="O400" s="358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  <c r="AA400" s="359"/>
      <c r="AB400" s="359"/>
      <c r="AC400" s="359"/>
      <c r="AD400" s="421"/>
    </row>
    <row r="401" spans="1:30" ht="18" customHeight="1" x14ac:dyDescent="0.25">
      <c r="C401" s="26"/>
      <c r="D401" s="348"/>
      <c r="E401" s="380"/>
      <c r="F401" s="349" t="s">
        <v>703</v>
      </c>
      <c r="G401" s="358"/>
      <c r="H401" s="358"/>
      <c r="I401" s="358"/>
      <c r="J401" s="358"/>
      <c r="K401" s="358"/>
      <c r="L401" s="358"/>
      <c r="M401" s="358"/>
      <c r="N401" s="358"/>
      <c r="O401" s="358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  <c r="AA401" s="359"/>
      <c r="AB401" s="359"/>
      <c r="AC401" s="359"/>
      <c r="AD401" s="421"/>
    </row>
    <row r="402" spans="1:30" ht="18" customHeight="1" x14ac:dyDescent="0.25">
      <c r="A402" s="17">
        <v>12</v>
      </c>
      <c r="C402" s="26"/>
      <c r="D402" s="348"/>
      <c r="E402" s="380"/>
      <c r="F402" s="349"/>
      <c r="G402" s="349"/>
      <c r="H402" s="349"/>
      <c r="I402" s="349"/>
      <c r="J402" s="595"/>
      <c r="K402" s="596"/>
      <c r="L402" s="596"/>
      <c r="M402" s="596"/>
      <c r="N402" s="596"/>
      <c r="O402" s="596"/>
      <c r="P402" s="596"/>
      <c r="Q402" s="596"/>
      <c r="R402" s="596"/>
      <c r="S402" s="596"/>
      <c r="T402" s="596"/>
      <c r="U402" s="596"/>
      <c r="V402" s="596"/>
      <c r="W402" s="596"/>
      <c r="X402" s="596"/>
      <c r="Y402" s="596"/>
      <c r="Z402" s="596"/>
      <c r="AA402" s="596"/>
      <c r="AB402" s="597"/>
      <c r="AC402" s="419"/>
      <c r="AD402" s="421"/>
    </row>
    <row r="403" spans="1:30" ht="9" customHeight="1" x14ac:dyDescent="0.25">
      <c r="C403" s="26"/>
      <c r="D403" s="348"/>
      <c r="E403" s="380"/>
      <c r="F403" s="349"/>
      <c r="G403" s="358"/>
      <c r="H403" s="358"/>
      <c r="I403" s="358"/>
      <c r="J403" s="358"/>
      <c r="K403" s="358"/>
      <c r="L403" s="358"/>
      <c r="M403" s="358"/>
      <c r="N403" s="358"/>
      <c r="O403" s="358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  <c r="AA403" s="359"/>
      <c r="AB403" s="359"/>
      <c r="AC403" s="359"/>
      <c r="AD403" s="421"/>
    </row>
    <row r="404" spans="1:30" ht="18" customHeight="1" x14ac:dyDescent="0.25">
      <c r="C404" s="26"/>
      <c r="D404" s="348"/>
      <c r="E404" s="380"/>
      <c r="F404" s="349" t="s">
        <v>487</v>
      </c>
      <c r="G404" s="358"/>
      <c r="H404" s="358"/>
      <c r="I404" s="358"/>
      <c r="J404" s="358"/>
      <c r="K404" s="358"/>
      <c r="L404" s="358"/>
      <c r="M404" s="358"/>
      <c r="N404" s="358"/>
      <c r="O404" s="358"/>
      <c r="P404" s="349" t="s">
        <v>679</v>
      </c>
      <c r="Q404" s="358"/>
      <c r="R404" s="358"/>
      <c r="S404" s="358"/>
      <c r="T404" s="358"/>
      <c r="U404" s="358"/>
      <c r="V404" s="358"/>
      <c r="W404" s="358"/>
      <c r="X404" s="358"/>
      <c r="Y404" s="358"/>
      <c r="Z404" s="358"/>
      <c r="AA404" s="359"/>
      <c r="AB404" s="359"/>
      <c r="AC404" s="359"/>
      <c r="AD404" s="421"/>
    </row>
    <row r="405" spans="1:30" ht="18" customHeight="1" x14ac:dyDescent="0.25">
      <c r="A405" s="17">
        <v>7</v>
      </c>
      <c r="B405" s="17">
        <v>6</v>
      </c>
      <c r="C405" s="26"/>
      <c r="D405" s="348"/>
      <c r="E405" s="380"/>
      <c r="F405" s="380"/>
      <c r="G405" s="358"/>
      <c r="H405" s="358"/>
      <c r="I405" s="358"/>
      <c r="J405" s="358"/>
      <c r="K405" s="358"/>
      <c r="L405" s="358"/>
      <c r="M405" s="358"/>
      <c r="N405" s="358"/>
      <c r="O405" s="358"/>
      <c r="P405" s="358"/>
      <c r="Q405" s="358"/>
      <c r="R405" s="358"/>
      <c r="S405" s="358"/>
      <c r="T405" s="358"/>
      <c r="U405" s="358"/>
      <c r="V405" s="358"/>
      <c r="W405" s="358"/>
      <c r="X405" s="358"/>
      <c r="Y405" s="358"/>
      <c r="Z405" s="358"/>
      <c r="AA405" s="359"/>
      <c r="AB405" s="359"/>
      <c r="AC405" s="359"/>
      <c r="AD405" s="421"/>
    </row>
    <row r="406" spans="1:30" ht="9.9499999999999993" customHeight="1" x14ac:dyDescent="0.25">
      <c r="C406" s="26"/>
      <c r="D406" s="348"/>
      <c r="E406" s="380"/>
      <c r="F406" s="380"/>
      <c r="G406" s="358"/>
      <c r="H406" s="358"/>
      <c r="I406" s="358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8"/>
      <c r="W406" s="358"/>
      <c r="X406" s="358"/>
      <c r="Y406" s="358"/>
      <c r="Z406" s="358"/>
      <c r="AA406" s="359"/>
      <c r="AB406" s="359"/>
      <c r="AC406" s="359"/>
      <c r="AD406" s="421"/>
    </row>
    <row r="407" spans="1:30" ht="20.100000000000001" customHeight="1" x14ac:dyDescent="0.25">
      <c r="C407" s="26"/>
      <c r="D407" s="348"/>
      <c r="E407" s="370" t="s">
        <v>417</v>
      </c>
      <c r="F407" s="349"/>
      <c r="G407" s="358"/>
      <c r="H407" s="358"/>
      <c r="I407" s="358"/>
      <c r="J407" s="358"/>
      <c r="K407" s="358"/>
      <c r="L407" s="358"/>
      <c r="M407" s="358"/>
      <c r="N407" s="358"/>
      <c r="O407" s="358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  <c r="AA407" s="359"/>
      <c r="AB407" s="359"/>
      <c r="AC407" s="359"/>
      <c r="AD407" s="421"/>
    </row>
    <row r="408" spans="1:30" ht="18" customHeight="1" x14ac:dyDescent="0.25">
      <c r="A408" s="17" t="b">
        <v>0</v>
      </c>
      <c r="B408" s="17" t="b">
        <v>0</v>
      </c>
      <c r="C408" s="26"/>
      <c r="D408" s="348"/>
      <c r="E408" s="401"/>
      <c r="F408" s="349" t="s">
        <v>706</v>
      </c>
      <c r="G408" s="423"/>
      <c r="H408" s="423"/>
      <c r="I408" s="423"/>
      <c r="J408" s="423"/>
      <c r="K408" s="402"/>
      <c r="L408" s="423"/>
      <c r="M408" s="423"/>
      <c r="N408" s="423"/>
      <c r="O408" s="423"/>
      <c r="P408" s="423"/>
      <c r="Q408" s="423"/>
      <c r="R408" s="423"/>
      <c r="S408" s="423"/>
      <c r="T408" s="423"/>
      <c r="U408" s="423"/>
      <c r="V408" s="423"/>
      <c r="W408" s="423"/>
      <c r="X408" s="423"/>
      <c r="Y408" s="423"/>
      <c r="Z408" s="423"/>
      <c r="AA408" s="424"/>
      <c r="AB408" s="359"/>
      <c r="AC408" s="359"/>
      <c r="AD408" s="421"/>
    </row>
    <row r="409" spans="1:30" ht="9" customHeight="1" x14ac:dyDescent="0.25">
      <c r="C409" s="26"/>
      <c r="D409" s="348"/>
      <c r="E409" s="401"/>
      <c r="F409" s="349"/>
      <c r="G409" s="423"/>
      <c r="H409" s="423"/>
      <c r="I409" s="423"/>
      <c r="J409" s="423"/>
      <c r="K409" s="423"/>
      <c r="L409" s="423"/>
      <c r="M409" s="423"/>
      <c r="N409" s="423"/>
      <c r="O409" s="423"/>
      <c r="P409" s="423"/>
      <c r="Q409" s="423"/>
      <c r="R409" s="423"/>
      <c r="S409" s="423"/>
      <c r="T409" s="423"/>
      <c r="U409" s="423"/>
      <c r="V409" s="423"/>
      <c r="W409" s="423"/>
      <c r="X409" s="423"/>
      <c r="Y409" s="423"/>
      <c r="Z409" s="423"/>
      <c r="AA409" s="424"/>
      <c r="AB409" s="359"/>
      <c r="AC409" s="359"/>
      <c r="AD409" s="421"/>
    </row>
    <row r="410" spans="1:30" ht="18" customHeight="1" x14ac:dyDescent="0.25">
      <c r="C410" s="26"/>
      <c r="D410" s="348"/>
      <c r="E410" s="401"/>
      <c r="F410" s="349" t="s">
        <v>703</v>
      </c>
      <c r="G410" s="423"/>
      <c r="H410" s="423"/>
      <c r="I410" s="423"/>
      <c r="J410" s="423"/>
      <c r="K410" s="423"/>
      <c r="L410" s="423"/>
      <c r="M410" s="423"/>
      <c r="N410" s="423"/>
      <c r="O410" s="423"/>
      <c r="P410" s="423"/>
      <c r="Q410" s="423"/>
      <c r="R410" s="423"/>
      <c r="S410" s="423"/>
      <c r="T410" s="423"/>
      <c r="U410" s="423"/>
      <c r="V410" s="423"/>
      <c r="W410" s="423"/>
      <c r="X410" s="423"/>
      <c r="Y410" s="423"/>
      <c r="Z410" s="423"/>
      <c r="AA410" s="424"/>
      <c r="AB410" s="359"/>
      <c r="AC410" s="359"/>
      <c r="AD410" s="421"/>
    </row>
    <row r="411" spans="1:30" ht="18" customHeight="1" x14ac:dyDescent="0.25">
      <c r="A411" s="17">
        <v>12</v>
      </c>
      <c r="C411" s="26"/>
      <c r="D411" s="348"/>
      <c r="E411" s="401"/>
      <c r="F411" s="349"/>
      <c r="G411" s="349"/>
      <c r="H411" s="349"/>
      <c r="I411" s="349"/>
      <c r="J411" s="595"/>
      <c r="K411" s="596"/>
      <c r="L411" s="596"/>
      <c r="M411" s="596"/>
      <c r="N411" s="596"/>
      <c r="O411" s="596"/>
      <c r="P411" s="596"/>
      <c r="Q411" s="596"/>
      <c r="R411" s="596"/>
      <c r="S411" s="596"/>
      <c r="T411" s="596"/>
      <c r="U411" s="596"/>
      <c r="V411" s="596"/>
      <c r="W411" s="596"/>
      <c r="X411" s="596"/>
      <c r="Y411" s="596"/>
      <c r="Z411" s="596"/>
      <c r="AA411" s="596"/>
      <c r="AB411" s="597"/>
      <c r="AC411" s="419"/>
      <c r="AD411" s="421"/>
    </row>
    <row r="412" spans="1:30" ht="9" customHeight="1" x14ac:dyDescent="0.25">
      <c r="C412" s="26"/>
      <c r="D412" s="348"/>
      <c r="E412" s="401"/>
      <c r="F412" s="349"/>
      <c r="G412" s="423"/>
      <c r="H412" s="423"/>
      <c r="I412" s="423"/>
      <c r="J412" s="423"/>
      <c r="K412" s="423"/>
      <c r="L412" s="423"/>
      <c r="M412" s="423"/>
      <c r="N412" s="423"/>
      <c r="O412" s="423"/>
      <c r="P412" s="423"/>
      <c r="Q412" s="423"/>
      <c r="R412" s="423"/>
      <c r="S412" s="423"/>
      <c r="T412" s="423"/>
      <c r="U412" s="423"/>
      <c r="V412" s="423"/>
      <c r="W412" s="423"/>
      <c r="X412" s="423"/>
      <c r="Y412" s="423"/>
      <c r="Z412" s="423"/>
      <c r="AA412" s="424"/>
      <c r="AB412" s="359"/>
      <c r="AC412" s="359"/>
      <c r="AD412" s="421"/>
    </row>
    <row r="413" spans="1:30" ht="18" customHeight="1" x14ac:dyDescent="0.25">
      <c r="C413" s="26"/>
      <c r="D413" s="348"/>
      <c r="E413" s="401"/>
      <c r="F413" s="349" t="s">
        <v>487</v>
      </c>
      <c r="G413" s="423"/>
      <c r="H413" s="423"/>
      <c r="I413" s="423"/>
      <c r="J413" s="423"/>
      <c r="K413" s="423"/>
      <c r="L413" s="423"/>
      <c r="M413" s="423"/>
      <c r="N413" s="423"/>
      <c r="O413" s="423"/>
      <c r="P413" s="402" t="s">
        <v>679</v>
      </c>
      <c r="Q413" s="423"/>
      <c r="R413" s="423"/>
      <c r="S413" s="423"/>
      <c r="T413" s="423"/>
      <c r="U413" s="423"/>
      <c r="V413" s="423"/>
      <c r="W413" s="423"/>
      <c r="X413" s="423"/>
      <c r="Y413" s="423"/>
      <c r="Z413" s="423"/>
      <c r="AA413" s="424"/>
      <c r="AB413" s="359"/>
      <c r="AC413" s="359"/>
      <c r="AD413" s="421"/>
    </row>
    <row r="414" spans="1:30" ht="18" customHeight="1" x14ac:dyDescent="0.25">
      <c r="A414" s="17">
        <v>7</v>
      </c>
      <c r="B414" s="17">
        <v>6</v>
      </c>
      <c r="C414" s="26"/>
      <c r="D414" s="348"/>
      <c r="E414" s="401"/>
      <c r="F414" s="401"/>
      <c r="G414" s="423"/>
      <c r="H414" s="423"/>
      <c r="I414" s="423"/>
      <c r="J414" s="423"/>
      <c r="K414" s="423"/>
      <c r="L414" s="423"/>
      <c r="M414" s="423"/>
      <c r="N414" s="423"/>
      <c r="O414" s="423"/>
      <c r="P414" s="423"/>
      <c r="Q414" s="423"/>
      <c r="R414" s="423"/>
      <c r="S414" s="423"/>
      <c r="T414" s="423"/>
      <c r="U414" s="423"/>
      <c r="V414" s="423"/>
      <c r="W414" s="423"/>
      <c r="X414" s="423"/>
      <c r="Y414" s="423"/>
      <c r="Z414" s="423"/>
      <c r="AA414" s="424"/>
      <c r="AB414" s="359"/>
      <c r="AC414" s="359"/>
      <c r="AD414" s="421"/>
    </row>
    <row r="415" spans="1:30" ht="29.1" customHeight="1" x14ac:dyDescent="0.25">
      <c r="C415" s="26"/>
      <c r="D415" s="348"/>
      <c r="E415" s="370" t="s">
        <v>417</v>
      </c>
      <c r="F415" s="349"/>
      <c r="G415" s="423"/>
      <c r="H415" s="423"/>
      <c r="I415" s="423"/>
      <c r="J415" s="423"/>
      <c r="K415" s="423"/>
      <c r="L415" s="423"/>
      <c r="M415" s="423"/>
      <c r="N415" s="423"/>
      <c r="O415" s="423"/>
      <c r="P415" s="423"/>
      <c r="Q415" s="423"/>
      <c r="R415" s="423"/>
      <c r="S415" s="423"/>
      <c r="T415" s="423"/>
      <c r="U415" s="423"/>
      <c r="V415" s="423"/>
      <c r="W415" s="423"/>
      <c r="X415" s="423"/>
      <c r="Y415" s="423"/>
      <c r="Z415" s="423"/>
      <c r="AA415" s="424"/>
      <c r="AB415" s="359"/>
      <c r="AC415" s="359"/>
      <c r="AD415" s="421"/>
    </row>
    <row r="416" spans="1:30" ht="18" customHeight="1" x14ac:dyDescent="0.25">
      <c r="A416" s="17" t="b">
        <v>0</v>
      </c>
      <c r="B416" s="17" t="b">
        <v>0</v>
      </c>
      <c r="C416" s="26"/>
      <c r="D416" s="348"/>
      <c r="E416" s="401"/>
      <c r="F416" s="349" t="s">
        <v>707</v>
      </c>
      <c r="G416" s="423"/>
      <c r="H416" s="423"/>
      <c r="I416" s="423"/>
      <c r="J416" s="423"/>
      <c r="K416" s="402"/>
      <c r="L416" s="423"/>
      <c r="M416" s="423"/>
      <c r="N416" s="423"/>
      <c r="O416" s="423"/>
      <c r="P416" s="423"/>
      <c r="Q416" s="423"/>
      <c r="R416" s="423"/>
      <c r="S416" s="423"/>
      <c r="T416" s="423"/>
      <c r="U416" s="423"/>
      <c r="V416" s="423"/>
      <c r="W416" s="423"/>
      <c r="X416" s="423"/>
      <c r="Y416" s="423"/>
      <c r="Z416" s="423"/>
      <c r="AA416" s="424"/>
      <c r="AB416" s="359"/>
      <c r="AC416" s="359"/>
      <c r="AD416" s="421"/>
    </row>
    <row r="417" spans="1:30" ht="9" customHeight="1" x14ac:dyDescent="0.25">
      <c r="C417" s="26"/>
      <c r="D417" s="348"/>
      <c r="E417" s="401"/>
      <c r="F417" s="349"/>
      <c r="G417" s="423"/>
      <c r="H417" s="423"/>
      <c r="I417" s="423"/>
      <c r="J417" s="423"/>
      <c r="K417" s="423"/>
      <c r="L417" s="423"/>
      <c r="M417" s="423"/>
      <c r="N417" s="423"/>
      <c r="O417" s="423"/>
      <c r="P417" s="423"/>
      <c r="Q417" s="423"/>
      <c r="R417" s="423"/>
      <c r="S417" s="423"/>
      <c r="T417" s="423"/>
      <c r="U417" s="423"/>
      <c r="V417" s="423"/>
      <c r="W417" s="423"/>
      <c r="X417" s="423"/>
      <c r="Y417" s="423"/>
      <c r="Z417" s="423"/>
      <c r="AA417" s="424"/>
      <c r="AB417" s="359"/>
      <c r="AC417" s="359"/>
      <c r="AD417" s="421"/>
    </row>
    <row r="418" spans="1:30" ht="18" customHeight="1" x14ac:dyDescent="0.25">
      <c r="C418" s="26"/>
      <c r="D418" s="348"/>
      <c r="E418" s="401"/>
      <c r="F418" s="349" t="s">
        <v>703</v>
      </c>
      <c r="G418" s="423"/>
      <c r="H418" s="423"/>
      <c r="I418" s="423"/>
      <c r="J418" s="423"/>
      <c r="K418" s="423"/>
      <c r="L418" s="423"/>
      <c r="M418" s="423"/>
      <c r="N418" s="423"/>
      <c r="O418" s="423"/>
      <c r="P418" s="423"/>
      <c r="Q418" s="423"/>
      <c r="R418" s="423"/>
      <c r="S418" s="423"/>
      <c r="T418" s="423"/>
      <c r="U418" s="423"/>
      <c r="V418" s="423"/>
      <c r="W418" s="423"/>
      <c r="X418" s="423"/>
      <c r="Y418" s="423"/>
      <c r="Z418" s="423"/>
      <c r="AA418" s="424"/>
      <c r="AB418" s="359"/>
      <c r="AC418" s="359"/>
      <c r="AD418" s="421"/>
    </row>
    <row r="419" spans="1:30" ht="18" customHeight="1" x14ac:dyDescent="0.25">
      <c r="A419" s="17">
        <v>12</v>
      </c>
      <c r="C419" s="26"/>
      <c r="D419" s="348"/>
      <c r="E419" s="401"/>
      <c r="F419" s="349"/>
      <c r="G419" s="349"/>
      <c r="H419" s="349"/>
      <c r="I419" s="349"/>
      <c r="J419" s="595"/>
      <c r="K419" s="596"/>
      <c r="L419" s="596"/>
      <c r="M419" s="596"/>
      <c r="N419" s="596"/>
      <c r="O419" s="596"/>
      <c r="P419" s="596"/>
      <c r="Q419" s="596"/>
      <c r="R419" s="596"/>
      <c r="S419" s="596"/>
      <c r="T419" s="596"/>
      <c r="U419" s="596"/>
      <c r="V419" s="596"/>
      <c r="W419" s="596"/>
      <c r="X419" s="596"/>
      <c r="Y419" s="596"/>
      <c r="Z419" s="596"/>
      <c r="AA419" s="596"/>
      <c r="AB419" s="597"/>
      <c r="AC419" s="419"/>
      <c r="AD419" s="421"/>
    </row>
    <row r="420" spans="1:30" ht="9" customHeight="1" x14ac:dyDescent="0.25">
      <c r="C420" s="26"/>
      <c r="D420" s="348"/>
      <c r="E420" s="401"/>
      <c r="F420" s="349"/>
      <c r="G420" s="423"/>
      <c r="H420" s="423"/>
      <c r="I420" s="423"/>
      <c r="J420" s="423"/>
      <c r="K420" s="423"/>
      <c r="L420" s="423"/>
      <c r="M420" s="423"/>
      <c r="N420" s="423"/>
      <c r="O420" s="423"/>
      <c r="P420" s="423"/>
      <c r="Q420" s="423"/>
      <c r="R420" s="423"/>
      <c r="S420" s="423"/>
      <c r="T420" s="423"/>
      <c r="U420" s="423"/>
      <c r="V420" s="423"/>
      <c r="W420" s="423"/>
      <c r="X420" s="423"/>
      <c r="Y420" s="423"/>
      <c r="Z420" s="423"/>
      <c r="AA420" s="424"/>
      <c r="AB420" s="359"/>
      <c r="AC420" s="359"/>
      <c r="AD420" s="421"/>
    </row>
    <row r="421" spans="1:30" ht="18" customHeight="1" x14ac:dyDescent="0.25">
      <c r="C421" s="26"/>
      <c r="D421" s="348"/>
      <c r="E421" s="401"/>
      <c r="F421" s="349" t="s">
        <v>487</v>
      </c>
      <c r="G421" s="423"/>
      <c r="H421" s="423"/>
      <c r="I421" s="423"/>
      <c r="J421" s="423"/>
      <c r="K421" s="423"/>
      <c r="L421" s="423"/>
      <c r="M421" s="423"/>
      <c r="N421" s="423"/>
      <c r="O421" s="423"/>
      <c r="P421" s="402" t="s">
        <v>679</v>
      </c>
      <c r="Q421" s="423"/>
      <c r="R421" s="423"/>
      <c r="S421" s="423"/>
      <c r="T421" s="423"/>
      <c r="U421" s="423"/>
      <c r="V421" s="423"/>
      <c r="W421" s="423"/>
      <c r="X421" s="423"/>
      <c r="Y421" s="423"/>
      <c r="Z421" s="423"/>
      <c r="AA421" s="424"/>
      <c r="AB421" s="359"/>
      <c r="AC421" s="359"/>
      <c r="AD421" s="421"/>
    </row>
    <row r="422" spans="1:30" ht="18" customHeight="1" x14ac:dyDescent="0.25">
      <c r="A422" s="17">
        <v>7</v>
      </c>
      <c r="B422" s="17">
        <v>6</v>
      </c>
      <c r="C422" s="26"/>
      <c r="D422" s="348"/>
      <c r="E422" s="401"/>
      <c r="F422" s="401"/>
      <c r="G422" s="423"/>
      <c r="H422" s="423"/>
      <c r="I422" s="423"/>
      <c r="J422" s="423"/>
      <c r="K422" s="423"/>
      <c r="L422" s="423"/>
      <c r="M422" s="423"/>
      <c r="N422" s="423"/>
      <c r="O422" s="423"/>
      <c r="P422" s="423"/>
      <c r="Q422" s="423"/>
      <c r="R422" s="423"/>
      <c r="S422" s="423"/>
      <c r="T422" s="423"/>
      <c r="U422" s="423"/>
      <c r="V422" s="423"/>
      <c r="W422" s="423"/>
      <c r="X422" s="423"/>
      <c r="Y422" s="423"/>
      <c r="Z422" s="423"/>
      <c r="AA422" s="424"/>
      <c r="AB422" s="359"/>
      <c r="AC422" s="359"/>
      <c r="AD422" s="421"/>
    </row>
    <row r="423" spans="1:30" ht="29.1" customHeight="1" x14ac:dyDescent="0.25">
      <c r="C423" s="26"/>
      <c r="D423" s="348"/>
      <c r="E423" s="370" t="s">
        <v>417</v>
      </c>
      <c r="F423" s="349"/>
      <c r="G423" s="423"/>
      <c r="H423" s="423"/>
      <c r="I423" s="423"/>
      <c r="J423" s="423"/>
      <c r="K423" s="423"/>
      <c r="L423" s="423"/>
      <c r="M423" s="423"/>
      <c r="N423" s="423"/>
      <c r="O423" s="423"/>
      <c r="P423" s="423"/>
      <c r="Q423" s="423"/>
      <c r="R423" s="423"/>
      <c r="S423" s="423"/>
      <c r="T423" s="423"/>
      <c r="U423" s="423"/>
      <c r="V423" s="423"/>
      <c r="W423" s="423"/>
      <c r="X423" s="423"/>
      <c r="Y423" s="423"/>
      <c r="Z423" s="423"/>
      <c r="AA423" s="424"/>
      <c r="AB423" s="359"/>
      <c r="AC423" s="359"/>
      <c r="AD423" s="421"/>
    </row>
    <row r="424" spans="1:30" ht="18" customHeight="1" x14ac:dyDescent="0.25">
      <c r="A424" s="17" t="b">
        <v>0</v>
      </c>
      <c r="B424" s="17" t="b">
        <v>0</v>
      </c>
      <c r="C424" s="26"/>
      <c r="D424" s="348"/>
      <c r="E424" s="401"/>
      <c r="F424" s="349" t="s">
        <v>708</v>
      </c>
      <c r="G424" s="423"/>
      <c r="H424" s="423"/>
      <c r="I424" s="423"/>
      <c r="J424" s="423"/>
      <c r="K424" s="402"/>
      <c r="L424" s="423"/>
      <c r="M424" s="423"/>
      <c r="N424" s="423"/>
      <c r="O424" s="423"/>
      <c r="P424" s="423"/>
      <c r="Q424" s="423"/>
      <c r="R424" s="423"/>
      <c r="S424" s="423"/>
      <c r="T424" s="423"/>
      <c r="U424" s="423"/>
      <c r="V424" s="423"/>
      <c r="W424" s="423"/>
      <c r="X424" s="423"/>
      <c r="Y424" s="423"/>
      <c r="Z424" s="423"/>
      <c r="AA424" s="424"/>
      <c r="AB424" s="359"/>
      <c r="AC424" s="359"/>
      <c r="AD424" s="421"/>
    </row>
    <row r="425" spans="1:30" ht="9" customHeight="1" x14ac:dyDescent="0.25">
      <c r="C425" s="26"/>
      <c r="D425" s="348"/>
      <c r="E425" s="401"/>
      <c r="F425" s="349"/>
      <c r="G425" s="423"/>
      <c r="H425" s="423"/>
      <c r="I425" s="423"/>
      <c r="J425" s="423"/>
      <c r="K425" s="423"/>
      <c r="L425" s="423"/>
      <c r="M425" s="423"/>
      <c r="N425" s="423"/>
      <c r="O425" s="423"/>
      <c r="P425" s="423"/>
      <c r="Q425" s="423"/>
      <c r="R425" s="423"/>
      <c r="S425" s="423"/>
      <c r="T425" s="423"/>
      <c r="U425" s="423"/>
      <c r="V425" s="423"/>
      <c r="W425" s="423"/>
      <c r="X425" s="423"/>
      <c r="Y425" s="423"/>
      <c r="Z425" s="423"/>
      <c r="AA425" s="424"/>
      <c r="AB425" s="359"/>
      <c r="AC425" s="359"/>
      <c r="AD425" s="421"/>
    </row>
    <row r="426" spans="1:30" ht="18" customHeight="1" x14ac:dyDescent="0.25">
      <c r="C426" s="26"/>
      <c r="D426" s="348"/>
      <c r="E426" s="401"/>
      <c r="F426" s="349" t="s">
        <v>703</v>
      </c>
      <c r="G426" s="423"/>
      <c r="H426" s="423"/>
      <c r="I426" s="423"/>
      <c r="J426" s="423"/>
      <c r="K426" s="423"/>
      <c r="L426" s="423"/>
      <c r="M426" s="423"/>
      <c r="N426" s="423"/>
      <c r="O426" s="423"/>
      <c r="P426" s="423"/>
      <c r="Q426" s="423"/>
      <c r="R426" s="423"/>
      <c r="S426" s="423"/>
      <c r="T426" s="423"/>
      <c r="U426" s="423"/>
      <c r="V426" s="423"/>
      <c r="W426" s="423"/>
      <c r="X426" s="423"/>
      <c r="Y426" s="423"/>
      <c r="Z426" s="423"/>
      <c r="AA426" s="424"/>
      <c r="AB426" s="359"/>
      <c r="AC426" s="359"/>
      <c r="AD426" s="421"/>
    </row>
    <row r="427" spans="1:30" ht="18" customHeight="1" x14ac:dyDescent="0.25">
      <c r="A427" s="17">
        <v>12</v>
      </c>
      <c r="C427" s="26"/>
      <c r="D427" s="348"/>
      <c r="E427" s="401"/>
      <c r="F427" s="349"/>
      <c r="G427" s="349"/>
      <c r="H427" s="349"/>
      <c r="I427" s="349"/>
      <c r="J427" s="595"/>
      <c r="K427" s="596"/>
      <c r="L427" s="596"/>
      <c r="M427" s="596"/>
      <c r="N427" s="596"/>
      <c r="O427" s="596"/>
      <c r="P427" s="596"/>
      <c r="Q427" s="596"/>
      <c r="R427" s="596"/>
      <c r="S427" s="596"/>
      <c r="T427" s="596"/>
      <c r="U427" s="596"/>
      <c r="V427" s="596"/>
      <c r="W427" s="596"/>
      <c r="X427" s="596"/>
      <c r="Y427" s="596"/>
      <c r="Z427" s="596"/>
      <c r="AA427" s="596"/>
      <c r="AB427" s="597"/>
      <c r="AC427" s="419"/>
      <c r="AD427" s="421"/>
    </row>
    <row r="428" spans="1:30" ht="9" customHeight="1" x14ac:dyDescent="0.25">
      <c r="C428" s="26"/>
      <c r="D428" s="348"/>
      <c r="E428" s="401"/>
      <c r="F428" s="349"/>
      <c r="G428" s="423"/>
      <c r="H428" s="423"/>
      <c r="I428" s="423"/>
      <c r="J428" s="423"/>
      <c r="K428" s="423"/>
      <c r="L428" s="423"/>
      <c r="M428" s="423"/>
      <c r="N428" s="423"/>
      <c r="O428" s="423"/>
      <c r="P428" s="423"/>
      <c r="Q428" s="423"/>
      <c r="R428" s="423"/>
      <c r="S428" s="423"/>
      <c r="T428" s="423"/>
      <c r="U428" s="423"/>
      <c r="V428" s="423"/>
      <c r="W428" s="423"/>
      <c r="X428" s="423"/>
      <c r="Y428" s="423"/>
      <c r="Z428" s="423"/>
      <c r="AA428" s="424"/>
      <c r="AB428" s="359"/>
      <c r="AC428" s="359"/>
      <c r="AD428" s="421"/>
    </row>
    <row r="429" spans="1:30" ht="18" customHeight="1" x14ac:dyDescent="0.25">
      <c r="C429" s="26"/>
      <c r="D429" s="348"/>
      <c r="E429" s="401"/>
      <c r="F429" s="349" t="s">
        <v>487</v>
      </c>
      <c r="G429" s="423"/>
      <c r="H429" s="423"/>
      <c r="I429" s="423"/>
      <c r="J429" s="423"/>
      <c r="K429" s="423"/>
      <c r="L429" s="423"/>
      <c r="M429" s="423"/>
      <c r="N429" s="423"/>
      <c r="O429" s="423"/>
      <c r="P429" s="402" t="s">
        <v>679</v>
      </c>
      <c r="Q429" s="423"/>
      <c r="R429" s="423"/>
      <c r="S429" s="423"/>
      <c r="T429" s="423"/>
      <c r="U429" s="423"/>
      <c r="V429" s="423"/>
      <c r="W429" s="423"/>
      <c r="X429" s="423"/>
      <c r="Y429" s="423"/>
      <c r="Z429" s="423"/>
      <c r="AA429" s="424"/>
      <c r="AB429" s="359"/>
      <c r="AC429" s="359"/>
      <c r="AD429" s="421"/>
    </row>
    <row r="430" spans="1:30" ht="18" customHeight="1" x14ac:dyDescent="0.25">
      <c r="A430" s="17">
        <v>7</v>
      </c>
      <c r="B430" s="17">
        <v>6</v>
      </c>
      <c r="C430" s="26"/>
      <c r="D430" s="348"/>
      <c r="E430" s="401"/>
      <c r="F430" s="401"/>
      <c r="G430" s="423"/>
      <c r="H430" s="423"/>
      <c r="I430" s="423"/>
      <c r="J430" s="423"/>
      <c r="K430" s="423"/>
      <c r="L430" s="423"/>
      <c r="M430" s="423"/>
      <c r="N430" s="423"/>
      <c r="O430" s="423"/>
      <c r="P430" s="423"/>
      <c r="Q430" s="423"/>
      <c r="R430" s="423"/>
      <c r="S430" s="423"/>
      <c r="T430" s="423"/>
      <c r="U430" s="423"/>
      <c r="V430" s="423"/>
      <c r="W430" s="423"/>
      <c r="X430" s="423"/>
      <c r="Y430" s="423"/>
      <c r="Z430" s="423"/>
      <c r="AA430" s="424"/>
      <c r="AB430" s="359"/>
      <c r="AC430" s="359"/>
      <c r="AD430" s="421"/>
    </row>
    <row r="431" spans="1:30" ht="29.1" customHeight="1" x14ac:dyDescent="0.25">
      <c r="C431" s="26"/>
      <c r="D431" s="348"/>
      <c r="E431" s="370" t="s">
        <v>417</v>
      </c>
      <c r="F431" s="349"/>
      <c r="G431" s="423"/>
      <c r="H431" s="423"/>
      <c r="I431" s="423"/>
      <c r="J431" s="423"/>
      <c r="K431" s="423"/>
      <c r="L431" s="423"/>
      <c r="M431" s="423"/>
      <c r="N431" s="423"/>
      <c r="O431" s="423"/>
      <c r="P431" s="423"/>
      <c r="Q431" s="423"/>
      <c r="R431" s="423"/>
      <c r="S431" s="423"/>
      <c r="T431" s="423"/>
      <c r="U431" s="423"/>
      <c r="V431" s="423"/>
      <c r="W431" s="423"/>
      <c r="X431" s="423"/>
      <c r="Y431" s="423"/>
      <c r="Z431" s="423"/>
      <c r="AA431" s="424"/>
      <c r="AB431" s="359"/>
      <c r="AC431" s="359"/>
      <c r="AD431" s="421"/>
    </row>
    <row r="432" spans="1:30" ht="18" customHeight="1" x14ac:dyDescent="0.25">
      <c r="A432" s="17" t="b">
        <v>0</v>
      </c>
      <c r="B432" s="17" t="b">
        <v>0</v>
      </c>
      <c r="C432" s="26"/>
      <c r="D432" s="348"/>
      <c r="E432" s="401"/>
      <c r="F432" s="349" t="s">
        <v>709</v>
      </c>
      <c r="G432" s="423"/>
      <c r="H432" s="423"/>
      <c r="I432" s="423"/>
      <c r="J432" s="423"/>
      <c r="K432" s="402"/>
      <c r="L432" s="423"/>
      <c r="M432" s="423"/>
      <c r="N432" s="423"/>
      <c r="O432" s="423"/>
      <c r="P432" s="423"/>
      <c r="Q432" s="423"/>
      <c r="R432" s="423"/>
      <c r="S432" s="423"/>
      <c r="T432" s="423"/>
      <c r="U432" s="423"/>
      <c r="V432" s="423"/>
      <c r="W432" s="423"/>
      <c r="X432" s="423"/>
      <c r="Y432" s="423"/>
      <c r="Z432" s="423"/>
      <c r="AA432" s="424"/>
      <c r="AB432" s="359"/>
      <c r="AC432" s="359"/>
      <c r="AD432" s="421"/>
    </row>
    <row r="433" spans="1:32" ht="9" customHeight="1" x14ac:dyDescent="0.25">
      <c r="C433" s="26"/>
      <c r="D433" s="348"/>
      <c r="E433" s="401"/>
      <c r="F433" s="349"/>
      <c r="G433" s="423"/>
      <c r="H433" s="423"/>
      <c r="I433" s="423"/>
      <c r="J433" s="423"/>
      <c r="K433" s="423"/>
      <c r="L433" s="423"/>
      <c r="M433" s="423"/>
      <c r="N433" s="423"/>
      <c r="O433" s="423"/>
      <c r="P433" s="423"/>
      <c r="Q433" s="423"/>
      <c r="R433" s="423"/>
      <c r="S433" s="423"/>
      <c r="T433" s="423"/>
      <c r="U433" s="423"/>
      <c r="V433" s="423"/>
      <c r="W433" s="423"/>
      <c r="X433" s="423"/>
      <c r="Y433" s="423"/>
      <c r="Z433" s="423"/>
      <c r="AA433" s="424"/>
      <c r="AB433" s="359"/>
      <c r="AC433" s="359"/>
      <c r="AD433" s="421"/>
    </row>
    <row r="434" spans="1:32" ht="18" customHeight="1" x14ac:dyDescent="0.25">
      <c r="C434" s="26"/>
      <c r="D434" s="348"/>
      <c r="E434" s="401"/>
      <c r="F434" s="349" t="s">
        <v>703</v>
      </c>
      <c r="G434" s="423"/>
      <c r="H434" s="423"/>
      <c r="I434" s="423"/>
      <c r="J434" s="423"/>
      <c r="K434" s="423"/>
      <c r="L434" s="423"/>
      <c r="M434" s="423"/>
      <c r="N434" s="423"/>
      <c r="O434" s="423"/>
      <c r="P434" s="423"/>
      <c r="Q434" s="423"/>
      <c r="R434" s="423"/>
      <c r="S434" s="423"/>
      <c r="T434" s="423"/>
      <c r="U434" s="423"/>
      <c r="V434" s="423"/>
      <c r="W434" s="423"/>
      <c r="X434" s="423"/>
      <c r="Y434" s="423"/>
      <c r="Z434" s="423"/>
      <c r="AA434" s="424"/>
      <c r="AB434" s="359"/>
      <c r="AC434" s="359"/>
      <c r="AD434" s="421"/>
    </row>
    <row r="435" spans="1:32" ht="18" customHeight="1" x14ac:dyDescent="0.25">
      <c r="A435" s="17">
        <v>12</v>
      </c>
      <c r="C435" s="26"/>
      <c r="D435" s="348"/>
      <c r="E435" s="401"/>
      <c r="F435" s="349"/>
      <c r="G435" s="349"/>
      <c r="H435" s="349"/>
      <c r="I435" s="349"/>
      <c r="J435" s="595"/>
      <c r="K435" s="596"/>
      <c r="L435" s="596"/>
      <c r="M435" s="596"/>
      <c r="N435" s="596"/>
      <c r="O435" s="596"/>
      <c r="P435" s="596"/>
      <c r="Q435" s="596"/>
      <c r="R435" s="596"/>
      <c r="S435" s="596"/>
      <c r="T435" s="596"/>
      <c r="U435" s="596"/>
      <c r="V435" s="596"/>
      <c r="W435" s="596"/>
      <c r="X435" s="596"/>
      <c r="Y435" s="596"/>
      <c r="Z435" s="596"/>
      <c r="AA435" s="596"/>
      <c r="AB435" s="597"/>
      <c r="AC435" s="419"/>
      <c r="AD435" s="421"/>
    </row>
    <row r="436" spans="1:32" ht="9" customHeight="1" x14ac:dyDescent="0.25">
      <c r="C436" s="26"/>
      <c r="D436" s="348"/>
      <c r="E436" s="401"/>
      <c r="F436" s="349"/>
      <c r="G436" s="423"/>
      <c r="H436" s="423"/>
      <c r="I436" s="423"/>
      <c r="J436" s="423"/>
      <c r="K436" s="423"/>
      <c r="L436" s="423"/>
      <c r="M436" s="423"/>
      <c r="N436" s="423"/>
      <c r="O436" s="423"/>
      <c r="P436" s="423"/>
      <c r="Q436" s="423"/>
      <c r="R436" s="423"/>
      <c r="S436" s="423"/>
      <c r="T436" s="423"/>
      <c r="U436" s="423"/>
      <c r="V436" s="423"/>
      <c r="W436" s="423"/>
      <c r="X436" s="423"/>
      <c r="Y436" s="423"/>
      <c r="Z436" s="423"/>
      <c r="AA436" s="424"/>
      <c r="AB436" s="359"/>
      <c r="AC436" s="359"/>
      <c r="AD436" s="421"/>
    </row>
    <row r="437" spans="1:32" ht="18" customHeight="1" x14ac:dyDescent="0.25">
      <c r="C437" s="26"/>
      <c r="D437" s="348"/>
      <c r="E437" s="401"/>
      <c r="F437" s="349" t="s">
        <v>487</v>
      </c>
      <c r="G437" s="423"/>
      <c r="H437" s="423"/>
      <c r="I437" s="423"/>
      <c r="J437" s="423"/>
      <c r="K437" s="423"/>
      <c r="L437" s="423"/>
      <c r="M437" s="423"/>
      <c r="N437" s="423"/>
      <c r="O437" s="423"/>
      <c r="P437" s="402"/>
      <c r="Q437" s="423"/>
      <c r="R437" s="423"/>
      <c r="S437" s="423"/>
      <c r="T437" s="423"/>
      <c r="U437" s="423"/>
      <c r="V437" s="423"/>
      <c r="W437" s="423"/>
      <c r="X437" s="423"/>
      <c r="Y437" s="423"/>
      <c r="Z437" s="423"/>
      <c r="AA437" s="424"/>
      <c r="AB437" s="359"/>
      <c r="AC437" s="359"/>
      <c r="AD437" s="421"/>
    </row>
    <row r="438" spans="1:32" ht="18" customHeight="1" x14ac:dyDescent="0.25">
      <c r="A438" s="17">
        <v>7</v>
      </c>
      <c r="C438" s="26"/>
      <c r="D438" s="348"/>
      <c r="E438" s="401"/>
      <c r="F438" s="401"/>
      <c r="G438" s="423"/>
      <c r="H438" s="423"/>
      <c r="I438" s="423"/>
      <c r="J438" s="423"/>
      <c r="K438" s="423"/>
      <c r="L438" s="423"/>
      <c r="M438" s="423"/>
      <c r="N438" s="423"/>
      <c r="O438" s="423"/>
      <c r="P438" s="423"/>
      <c r="Q438" s="423"/>
      <c r="R438" s="423"/>
      <c r="S438" s="423"/>
      <c r="T438" s="423"/>
      <c r="U438" s="423"/>
      <c r="V438" s="423"/>
      <c r="W438" s="423"/>
      <c r="X438" s="423"/>
      <c r="Y438" s="423"/>
      <c r="Z438" s="423"/>
      <c r="AA438" s="424"/>
      <c r="AB438" s="359"/>
      <c r="AC438" s="359"/>
      <c r="AD438" s="421"/>
    </row>
    <row r="439" spans="1:32" ht="29.1" customHeight="1" x14ac:dyDescent="0.2">
      <c r="C439" s="26"/>
      <c r="D439" s="398"/>
      <c r="E439" s="370" t="s">
        <v>417</v>
      </c>
      <c r="F439" s="424"/>
      <c r="G439" s="423"/>
      <c r="H439" s="423"/>
      <c r="I439" s="423"/>
      <c r="J439" s="423"/>
      <c r="K439" s="423"/>
      <c r="L439" s="423"/>
      <c r="M439" s="423"/>
      <c r="N439" s="423"/>
      <c r="O439" s="423"/>
      <c r="P439" s="423"/>
      <c r="Q439" s="423"/>
      <c r="R439" s="423"/>
      <c r="S439" s="423"/>
      <c r="T439" s="423"/>
      <c r="U439" s="423"/>
      <c r="V439" s="423"/>
      <c r="W439" s="423"/>
      <c r="X439" s="423"/>
      <c r="Y439" s="423"/>
      <c r="Z439" s="423"/>
      <c r="AA439" s="424"/>
      <c r="AB439" s="359"/>
      <c r="AC439" s="359"/>
      <c r="AD439" s="421"/>
    </row>
    <row r="440" spans="1:32" ht="18" customHeight="1" x14ac:dyDescent="0.25">
      <c r="A440" s="17" t="b">
        <v>0</v>
      </c>
      <c r="B440" s="17" t="b">
        <v>0</v>
      </c>
      <c r="C440" s="26"/>
      <c r="D440" s="348"/>
      <c r="E440" s="401"/>
      <c r="F440" s="349" t="s">
        <v>710</v>
      </c>
      <c r="G440" s="423"/>
      <c r="H440" s="423"/>
      <c r="I440" s="423"/>
      <c r="J440" s="423"/>
      <c r="K440" s="402"/>
      <c r="L440" s="423"/>
      <c r="M440" s="423"/>
      <c r="N440" s="423"/>
      <c r="O440" s="423"/>
      <c r="P440" s="423"/>
      <c r="Q440" s="423"/>
      <c r="R440" s="423"/>
      <c r="S440" s="423"/>
      <c r="T440" s="423"/>
      <c r="U440" s="423"/>
      <c r="V440" s="423"/>
      <c r="W440" s="423"/>
      <c r="X440" s="423"/>
      <c r="Y440" s="423"/>
      <c r="Z440" s="423"/>
      <c r="AA440" s="424"/>
      <c r="AB440" s="359"/>
      <c r="AC440" s="359"/>
      <c r="AD440" s="421"/>
    </row>
    <row r="441" spans="1:32" ht="9" customHeight="1" x14ac:dyDescent="0.25">
      <c r="C441" s="26"/>
      <c r="D441" s="348"/>
      <c r="E441" s="401"/>
      <c r="F441" s="349"/>
      <c r="G441" s="423"/>
      <c r="H441" s="423"/>
      <c r="I441" s="423"/>
      <c r="J441" s="423"/>
      <c r="K441" s="423"/>
      <c r="L441" s="423"/>
      <c r="M441" s="423"/>
      <c r="N441" s="423"/>
      <c r="O441" s="423"/>
      <c r="P441" s="423"/>
      <c r="Q441" s="423"/>
      <c r="R441" s="423"/>
      <c r="S441" s="423"/>
      <c r="T441" s="423"/>
      <c r="U441" s="423"/>
      <c r="V441" s="423"/>
      <c r="W441" s="423"/>
      <c r="X441" s="423"/>
      <c r="Y441" s="423"/>
      <c r="Z441" s="423"/>
      <c r="AA441" s="424"/>
      <c r="AB441" s="359"/>
      <c r="AC441" s="359"/>
      <c r="AD441" s="421"/>
    </row>
    <row r="442" spans="1:32" ht="18" customHeight="1" x14ac:dyDescent="0.25">
      <c r="C442" s="26"/>
      <c r="D442" s="348"/>
      <c r="E442" s="401"/>
      <c r="F442" s="349" t="s">
        <v>711</v>
      </c>
      <c r="G442" s="423"/>
      <c r="H442" s="423"/>
      <c r="I442" s="423"/>
      <c r="J442" s="423"/>
      <c r="K442" s="423"/>
      <c r="L442" s="423"/>
      <c r="M442" s="423"/>
      <c r="N442" s="423"/>
      <c r="O442" s="423"/>
      <c r="P442" s="431" t="s">
        <v>712</v>
      </c>
      <c r="Q442" s="423"/>
      <c r="R442" s="423"/>
      <c r="S442" s="423"/>
      <c r="T442" s="423"/>
      <c r="U442" s="423"/>
      <c r="V442" s="423"/>
      <c r="W442" s="423"/>
      <c r="X442" s="423"/>
      <c r="Y442" s="423"/>
      <c r="Z442" s="423"/>
      <c r="AA442" s="424"/>
      <c r="AB442" s="359"/>
      <c r="AC442" s="359"/>
      <c r="AD442" s="421"/>
    </row>
    <row r="443" spans="1:32" ht="18" customHeight="1" x14ac:dyDescent="0.25">
      <c r="A443" s="17">
        <v>12</v>
      </c>
      <c r="B443" s="17">
        <v>4</v>
      </c>
      <c r="C443" s="26"/>
      <c r="D443" s="348"/>
      <c r="E443" s="401"/>
      <c r="F443" s="349"/>
      <c r="G443" s="349"/>
      <c r="H443" s="349"/>
      <c r="I443" s="349"/>
      <c r="J443" s="404"/>
      <c r="K443" s="404"/>
      <c r="L443" s="404"/>
      <c r="M443" s="404"/>
      <c r="N443" s="404"/>
      <c r="O443" s="404"/>
      <c r="P443" s="404"/>
      <c r="Q443" s="404"/>
      <c r="R443" s="404"/>
      <c r="S443" s="404"/>
      <c r="T443" s="404"/>
      <c r="U443" s="404"/>
      <c r="V443" s="404"/>
      <c r="W443" s="404"/>
      <c r="X443" s="404"/>
      <c r="Y443" s="404"/>
      <c r="Z443" s="404"/>
      <c r="AA443" s="404"/>
      <c r="AB443" s="359"/>
      <c r="AC443" s="404"/>
      <c r="AD443" s="421"/>
      <c r="AF443" s="1" t="s">
        <v>713</v>
      </c>
    </row>
    <row r="444" spans="1:32" ht="9" customHeight="1" x14ac:dyDescent="0.25">
      <c r="C444" s="26"/>
      <c r="D444" s="348"/>
      <c r="E444" s="401"/>
      <c r="F444" s="349"/>
      <c r="G444" s="423"/>
      <c r="H444" s="423"/>
      <c r="I444" s="423"/>
      <c r="J444" s="423"/>
      <c r="K444" s="423"/>
      <c r="L444" s="423"/>
      <c r="M444" s="423"/>
      <c r="N444" s="423"/>
      <c r="O444" s="423"/>
      <c r="P444" s="423"/>
      <c r="Q444" s="423"/>
      <c r="R444" s="423"/>
      <c r="S444" s="423"/>
      <c r="T444" s="423"/>
      <c r="U444" s="423"/>
      <c r="V444" s="423"/>
      <c r="W444" s="423"/>
      <c r="X444" s="423"/>
      <c r="Y444" s="423"/>
      <c r="Z444" s="423"/>
      <c r="AA444" s="424"/>
      <c r="AB444" s="359"/>
      <c r="AC444" s="359"/>
      <c r="AD444" s="421"/>
      <c r="AF444" s="1" t="s">
        <v>714</v>
      </c>
    </row>
    <row r="445" spans="1:32" ht="18" customHeight="1" x14ac:dyDescent="0.25">
      <c r="C445" s="26"/>
      <c r="D445" s="348"/>
      <c r="E445" s="401"/>
      <c r="F445" s="349" t="s">
        <v>487</v>
      </c>
      <c r="G445" s="423"/>
      <c r="H445" s="423"/>
      <c r="I445" s="423"/>
      <c r="J445" s="423"/>
      <c r="K445" s="423"/>
      <c r="L445" s="423"/>
      <c r="M445" s="423"/>
      <c r="N445" s="423"/>
      <c r="O445" s="423"/>
      <c r="P445" s="402" t="s">
        <v>679</v>
      </c>
      <c r="Q445" s="423"/>
      <c r="R445" s="423"/>
      <c r="S445" s="423"/>
      <c r="T445" s="423"/>
      <c r="U445" s="423"/>
      <c r="V445" s="423"/>
      <c r="W445" s="423"/>
      <c r="X445" s="423"/>
      <c r="Y445" s="423"/>
      <c r="Z445" s="423"/>
      <c r="AA445" s="424"/>
      <c r="AB445" s="359"/>
      <c r="AC445" s="359"/>
      <c r="AD445" s="421"/>
      <c r="AF445" s="1" t="s">
        <v>715</v>
      </c>
    </row>
    <row r="446" spans="1:32" ht="18" customHeight="1" x14ac:dyDescent="0.25">
      <c r="A446" s="17">
        <v>7</v>
      </c>
      <c r="B446" s="17">
        <v>6</v>
      </c>
      <c r="C446" s="26"/>
      <c r="D446" s="348"/>
      <c r="E446" s="401"/>
      <c r="F446" s="401"/>
      <c r="G446" s="423"/>
      <c r="H446" s="423"/>
      <c r="I446" s="423"/>
      <c r="J446" s="423"/>
      <c r="K446" s="423"/>
      <c r="L446" s="423"/>
      <c r="M446" s="423"/>
      <c r="N446" s="423"/>
      <c r="O446" s="423"/>
      <c r="P446" s="423"/>
      <c r="Q446" s="423"/>
      <c r="R446" s="423"/>
      <c r="S446" s="423"/>
      <c r="T446" s="423"/>
      <c r="U446" s="423"/>
      <c r="V446" s="423"/>
      <c r="W446" s="423"/>
      <c r="X446" s="423"/>
      <c r="Y446" s="423"/>
      <c r="Z446" s="423"/>
      <c r="AA446" s="424"/>
      <c r="AB446" s="359"/>
      <c r="AC446" s="359"/>
      <c r="AD446" s="421"/>
    </row>
    <row r="447" spans="1:32" ht="21" customHeight="1" x14ac:dyDescent="0.2">
      <c r="C447" s="26"/>
      <c r="D447" s="398"/>
      <c r="E447" s="423"/>
      <c r="F447" s="371" t="s">
        <v>417</v>
      </c>
      <c r="G447" s="371" t="s">
        <v>716</v>
      </c>
      <c r="H447" s="423"/>
      <c r="I447" s="423"/>
      <c r="J447" s="423"/>
      <c r="K447" s="423"/>
      <c r="L447" s="423"/>
      <c r="M447" s="423"/>
      <c r="N447" s="423"/>
      <c r="O447" s="423"/>
      <c r="P447" s="423"/>
      <c r="Q447" s="423"/>
      <c r="R447" s="423"/>
      <c r="S447" s="423"/>
      <c r="T447" s="423"/>
      <c r="U447" s="423"/>
      <c r="V447" s="423"/>
      <c r="W447" s="423"/>
      <c r="X447" s="423"/>
      <c r="Y447" s="423"/>
      <c r="Z447" s="423"/>
      <c r="AA447" s="424"/>
      <c r="AB447" s="359"/>
      <c r="AC447" s="359"/>
      <c r="AD447" s="421"/>
    </row>
    <row r="448" spans="1:32" ht="18" customHeight="1" x14ac:dyDescent="0.25">
      <c r="A448" s="17" t="b">
        <v>0</v>
      </c>
      <c r="B448" s="17" t="b">
        <v>0</v>
      </c>
      <c r="C448" s="26"/>
      <c r="D448" s="398"/>
      <c r="E448" s="348"/>
      <c r="F448" s="401"/>
      <c r="G448" s="401"/>
      <c r="H448" s="349" t="s">
        <v>717</v>
      </c>
      <c r="I448" s="423"/>
      <c r="J448" s="423"/>
      <c r="K448" s="423"/>
      <c r="L448" s="423"/>
      <c r="M448" s="423"/>
      <c r="N448" s="423"/>
      <c r="O448" s="423"/>
      <c r="P448" s="423"/>
      <c r="Q448" s="423"/>
      <c r="R448" s="423"/>
      <c r="S448" s="423"/>
      <c r="T448" s="423"/>
      <c r="U448" s="423"/>
      <c r="V448" s="423"/>
      <c r="W448" s="423"/>
      <c r="X448" s="423"/>
      <c r="Y448" s="423"/>
      <c r="Z448" s="423"/>
      <c r="AA448" s="423"/>
      <c r="AB448" s="359"/>
      <c r="AC448" s="358"/>
      <c r="AD448" s="421"/>
    </row>
    <row r="449" spans="1:30" ht="9" customHeight="1" x14ac:dyDescent="0.25">
      <c r="C449" s="26"/>
      <c r="D449" s="398"/>
      <c r="E449" s="348"/>
      <c r="F449" s="401"/>
      <c r="G449" s="349"/>
      <c r="H449" s="423"/>
      <c r="I449" s="423"/>
      <c r="J449" s="423"/>
      <c r="K449" s="423"/>
      <c r="L449" s="423"/>
      <c r="M449" s="423"/>
      <c r="N449" s="423"/>
      <c r="O449" s="423"/>
      <c r="P449" s="423"/>
      <c r="Q449" s="423"/>
      <c r="R449" s="423"/>
      <c r="S449" s="423"/>
      <c r="T449" s="423"/>
      <c r="U449" s="423"/>
      <c r="V449" s="423"/>
      <c r="W449" s="423"/>
      <c r="X449" s="423"/>
      <c r="Y449" s="423"/>
      <c r="Z449" s="423"/>
      <c r="AA449" s="423"/>
      <c r="AB449" s="359"/>
      <c r="AC449" s="358"/>
      <c r="AD449" s="421"/>
    </row>
    <row r="450" spans="1:30" ht="18" customHeight="1" x14ac:dyDescent="0.25">
      <c r="C450" s="26"/>
      <c r="D450" s="398"/>
      <c r="E450" s="423"/>
      <c r="F450" s="424"/>
      <c r="G450" s="403"/>
      <c r="H450" s="402" t="s">
        <v>718</v>
      </c>
      <c r="I450" s="423"/>
      <c r="J450" s="423"/>
      <c r="K450" s="423"/>
      <c r="L450" s="423"/>
      <c r="M450" s="423"/>
      <c r="N450" s="423"/>
      <c r="O450" s="423"/>
      <c r="P450" s="423"/>
      <c r="Q450" s="423"/>
      <c r="R450" s="423"/>
      <c r="S450" s="423"/>
      <c r="T450" s="423"/>
      <c r="U450" s="423"/>
      <c r="V450" s="423"/>
      <c r="W450" s="423"/>
      <c r="X450" s="423"/>
      <c r="Y450" s="423"/>
      <c r="Z450" s="423"/>
      <c r="AA450" s="424"/>
      <c r="AB450" s="359"/>
      <c r="AC450" s="359"/>
      <c r="AD450" s="421"/>
    </row>
    <row r="451" spans="1:30" ht="18" customHeight="1" x14ac:dyDescent="0.2">
      <c r="C451" s="26"/>
      <c r="D451" s="398"/>
      <c r="E451" s="423"/>
      <c r="F451" s="424"/>
      <c r="G451" s="403"/>
      <c r="H451" s="591"/>
      <c r="I451" s="592"/>
      <c r="J451" s="592"/>
      <c r="K451" s="592"/>
      <c r="L451" s="592"/>
      <c r="M451" s="592"/>
      <c r="N451" s="592"/>
      <c r="O451" s="592"/>
      <c r="P451" s="592"/>
      <c r="Q451" s="592"/>
      <c r="R451" s="592"/>
      <c r="S451" s="592"/>
      <c r="T451" s="592"/>
      <c r="U451" s="592"/>
      <c r="V451" s="592"/>
      <c r="W451" s="592"/>
      <c r="X451" s="592"/>
      <c r="Y451" s="592"/>
      <c r="Z451" s="592"/>
      <c r="AA451" s="592"/>
      <c r="AB451" s="593"/>
      <c r="AC451" s="408"/>
      <c r="AD451" s="421"/>
    </row>
    <row r="452" spans="1:30" ht="9" customHeight="1" x14ac:dyDescent="0.2">
      <c r="C452" s="26"/>
      <c r="D452" s="398"/>
      <c r="E452" s="423"/>
      <c r="F452" s="424"/>
      <c r="G452" s="403"/>
      <c r="H452" s="423"/>
      <c r="I452" s="423"/>
      <c r="J452" s="423"/>
      <c r="K452" s="423"/>
      <c r="L452" s="423"/>
      <c r="M452" s="423"/>
      <c r="N452" s="423"/>
      <c r="O452" s="423"/>
      <c r="P452" s="423"/>
      <c r="Q452" s="423"/>
      <c r="R452" s="423"/>
      <c r="S452" s="423"/>
      <c r="T452" s="423"/>
      <c r="U452" s="423"/>
      <c r="V452" s="423"/>
      <c r="W452" s="423"/>
      <c r="X452" s="423"/>
      <c r="Y452" s="423"/>
      <c r="Z452" s="423"/>
      <c r="AA452" s="424"/>
      <c r="AB452" s="359"/>
      <c r="AC452" s="359"/>
      <c r="AD452" s="421"/>
    </row>
    <row r="453" spans="1:30" ht="18" customHeight="1" x14ac:dyDescent="0.25">
      <c r="C453" s="26"/>
      <c r="D453" s="398"/>
      <c r="E453" s="423"/>
      <c r="F453" s="424"/>
      <c r="G453" s="403"/>
      <c r="H453" s="402" t="s">
        <v>719</v>
      </c>
      <c r="I453" s="423"/>
      <c r="J453" s="423"/>
      <c r="K453" s="423"/>
      <c r="L453" s="423"/>
      <c r="M453" s="423"/>
      <c r="N453" s="423"/>
      <c r="O453" s="423"/>
      <c r="P453" s="423"/>
      <c r="Q453" s="423"/>
      <c r="R453" s="423"/>
      <c r="S453" s="423"/>
      <c r="T453" s="423"/>
      <c r="U453" s="423"/>
      <c r="V453" s="423"/>
      <c r="W453" s="423"/>
      <c r="X453" s="423"/>
      <c r="Y453" s="423"/>
      <c r="Z453" s="423"/>
      <c r="AA453" s="424"/>
      <c r="AB453" s="359"/>
      <c r="AC453" s="359"/>
      <c r="AD453" s="421"/>
    </row>
    <row r="454" spans="1:30" ht="18" customHeight="1" x14ac:dyDescent="0.2">
      <c r="C454" s="26"/>
      <c r="D454" s="398"/>
      <c r="E454" s="423"/>
      <c r="F454" s="424"/>
      <c r="G454" s="403"/>
      <c r="H454" s="591"/>
      <c r="I454" s="592"/>
      <c r="J454" s="592"/>
      <c r="K454" s="592"/>
      <c r="L454" s="592"/>
      <c r="M454" s="592"/>
      <c r="N454" s="592"/>
      <c r="O454" s="592"/>
      <c r="P454" s="592"/>
      <c r="Q454" s="592"/>
      <c r="R454" s="592"/>
      <c r="S454" s="592"/>
      <c r="T454" s="592"/>
      <c r="U454" s="592"/>
      <c r="V454" s="592"/>
      <c r="W454" s="592"/>
      <c r="X454" s="592"/>
      <c r="Y454" s="592"/>
      <c r="Z454" s="592"/>
      <c r="AA454" s="592"/>
      <c r="AB454" s="593"/>
      <c r="AC454" s="408"/>
      <c r="AD454" s="421"/>
    </row>
    <row r="455" spans="1:30" ht="9" customHeight="1" x14ac:dyDescent="0.2">
      <c r="C455" s="26"/>
      <c r="D455" s="398"/>
      <c r="E455" s="423"/>
      <c r="F455" s="424"/>
      <c r="G455" s="403"/>
      <c r="H455" s="423"/>
      <c r="I455" s="423"/>
      <c r="J455" s="423"/>
      <c r="K455" s="423"/>
      <c r="L455" s="423"/>
      <c r="M455" s="423"/>
      <c r="N455" s="423"/>
      <c r="O455" s="423"/>
      <c r="P455" s="423"/>
      <c r="Q455" s="423"/>
      <c r="R455" s="423"/>
      <c r="S455" s="423"/>
      <c r="T455" s="423"/>
      <c r="U455" s="423"/>
      <c r="V455" s="423"/>
      <c r="W455" s="423"/>
      <c r="X455" s="423"/>
      <c r="Y455" s="423"/>
      <c r="Z455" s="423"/>
      <c r="AA455" s="424"/>
      <c r="AB455" s="359"/>
      <c r="AC455" s="359"/>
      <c r="AD455" s="421"/>
    </row>
    <row r="456" spans="1:30" ht="18" customHeight="1" x14ac:dyDescent="0.25">
      <c r="C456" s="26"/>
      <c r="D456" s="398"/>
      <c r="E456" s="423"/>
      <c r="F456" s="424"/>
      <c r="G456" s="403"/>
      <c r="H456" s="402" t="s">
        <v>720</v>
      </c>
      <c r="I456" s="423"/>
      <c r="J456" s="423"/>
      <c r="K456" s="423"/>
      <c r="L456" s="423"/>
      <c r="M456" s="423"/>
      <c r="N456" s="423"/>
      <c r="O456" s="423"/>
      <c r="P456" s="423"/>
      <c r="Q456" s="423"/>
      <c r="R456" s="423"/>
      <c r="S456" s="423"/>
      <c r="T456" s="423"/>
      <c r="U456" s="423"/>
      <c r="V456" s="423"/>
      <c r="W456" s="423"/>
      <c r="X456" s="423"/>
      <c r="Y456" s="423"/>
      <c r="Z456" s="423"/>
      <c r="AA456" s="424"/>
      <c r="AB456" s="359"/>
      <c r="AC456" s="359"/>
      <c r="AD456" s="421"/>
    </row>
    <row r="457" spans="1:30" ht="9" customHeight="1" x14ac:dyDescent="0.2">
      <c r="C457" s="26"/>
      <c r="D457" s="398"/>
      <c r="E457" s="423"/>
      <c r="F457" s="424"/>
      <c r="G457" s="403"/>
      <c r="H457" s="423"/>
      <c r="I457" s="423"/>
      <c r="J457" s="423"/>
      <c r="K457" s="423"/>
      <c r="L457" s="423"/>
      <c r="M457" s="423"/>
      <c r="N457" s="423"/>
      <c r="O457" s="423"/>
      <c r="P457" s="423"/>
      <c r="Q457" s="423"/>
      <c r="R457" s="423"/>
      <c r="S457" s="423"/>
      <c r="T457" s="423"/>
      <c r="U457" s="423"/>
      <c r="V457" s="423"/>
      <c r="W457" s="423"/>
      <c r="X457" s="423"/>
      <c r="Y457" s="423"/>
      <c r="Z457" s="423"/>
      <c r="AA457" s="424"/>
      <c r="AB457" s="359"/>
      <c r="AC457" s="359"/>
      <c r="AD457" s="421"/>
    </row>
    <row r="458" spans="1:30" ht="18" customHeight="1" x14ac:dyDescent="0.25">
      <c r="A458" s="17" t="b">
        <v>0</v>
      </c>
      <c r="B458" s="17" t="b">
        <v>0</v>
      </c>
      <c r="C458" s="26"/>
      <c r="D458" s="398"/>
      <c r="E458" s="423"/>
      <c r="F458" s="424"/>
      <c r="G458" s="403"/>
      <c r="H458" s="401"/>
      <c r="I458" s="349" t="s">
        <v>721</v>
      </c>
      <c r="J458" s="423"/>
      <c r="K458" s="423"/>
      <c r="L458" s="423"/>
      <c r="M458" s="423"/>
      <c r="N458" s="423"/>
      <c r="O458" s="423"/>
      <c r="P458" s="423"/>
      <c r="Q458" s="423"/>
      <c r="R458" s="423"/>
      <c r="S458" s="423"/>
      <c r="T458" s="423"/>
      <c r="U458" s="423"/>
      <c r="V458" s="423"/>
      <c r="W458" s="423"/>
      <c r="X458" s="423"/>
      <c r="Y458" s="423"/>
      <c r="Z458" s="423"/>
      <c r="AA458" s="424"/>
      <c r="AB458" s="359"/>
      <c r="AC458" s="359"/>
      <c r="AD458" s="421"/>
    </row>
    <row r="459" spans="1:30" ht="18" customHeight="1" x14ac:dyDescent="0.25">
      <c r="C459" s="26"/>
      <c r="D459" s="398"/>
      <c r="E459" s="358"/>
      <c r="F459" s="359"/>
      <c r="G459" s="362"/>
      <c r="H459" s="380"/>
      <c r="I459" s="349" t="s">
        <v>722</v>
      </c>
      <c r="J459" s="358"/>
      <c r="K459" s="358"/>
      <c r="L459" s="358"/>
      <c r="M459" s="358"/>
      <c r="N459" s="358"/>
      <c r="O459" s="358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  <c r="AA459" s="359"/>
      <c r="AB459" s="359"/>
      <c r="AC459" s="359"/>
      <c r="AD459" s="421"/>
    </row>
    <row r="460" spans="1:30" ht="9.9499999999999993" customHeight="1" x14ac:dyDescent="0.25">
      <c r="C460" s="26"/>
      <c r="D460" s="398"/>
      <c r="E460" s="358"/>
      <c r="F460" s="362"/>
      <c r="G460" s="359"/>
      <c r="H460" s="362"/>
      <c r="I460" s="380"/>
      <c r="J460" s="349"/>
      <c r="K460" s="358"/>
      <c r="L460" s="358"/>
      <c r="M460" s="358"/>
      <c r="N460" s="358"/>
      <c r="O460" s="358"/>
      <c r="P460" s="358"/>
      <c r="Q460" s="358"/>
      <c r="R460" s="358"/>
      <c r="S460" s="358"/>
      <c r="T460" s="358"/>
      <c r="U460" s="358"/>
      <c r="V460" s="358"/>
      <c r="W460" s="358"/>
      <c r="X460" s="358"/>
      <c r="Y460" s="358"/>
      <c r="Z460" s="358"/>
      <c r="AA460" s="358"/>
      <c r="AB460" s="359"/>
      <c r="AC460" s="359"/>
      <c r="AD460" s="421"/>
    </row>
    <row r="461" spans="1:30" ht="29.1" customHeight="1" x14ac:dyDescent="0.2">
      <c r="C461" s="26"/>
      <c r="D461" s="398"/>
      <c r="E461" s="370" t="s">
        <v>417</v>
      </c>
      <c r="F461" s="371"/>
      <c r="G461" s="424"/>
      <c r="H461" s="403"/>
      <c r="I461" s="423"/>
      <c r="J461" s="423"/>
      <c r="K461" s="423"/>
      <c r="L461" s="423"/>
      <c r="M461" s="423"/>
      <c r="N461" s="423"/>
      <c r="O461" s="423"/>
      <c r="P461" s="423"/>
      <c r="Q461" s="423"/>
      <c r="R461" s="423"/>
      <c r="S461" s="423"/>
      <c r="T461" s="423"/>
      <c r="U461" s="423"/>
      <c r="V461" s="423"/>
      <c r="W461" s="423"/>
      <c r="X461" s="423"/>
      <c r="Y461" s="423"/>
      <c r="Z461" s="423"/>
      <c r="AA461" s="423"/>
      <c r="AB461" s="424"/>
      <c r="AC461" s="359"/>
      <c r="AD461" s="421"/>
    </row>
    <row r="462" spans="1:30" ht="18" customHeight="1" x14ac:dyDescent="0.25">
      <c r="A462" s="17" t="b">
        <v>0</v>
      </c>
      <c r="B462" s="17" t="b">
        <v>0</v>
      </c>
      <c r="C462" s="26"/>
      <c r="D462" s="348"/>
      <c r="E462" s="401"/>
      <c r="F462" s="349" t="s">
        <v>723</v>
      </c>
      <c r="G462" s="423"/>
      <c r="H462" s="423"/>
      <c r="I462" s="423"/>
      <c r="J462" s="423"/>
      <c r="K462" s="402"/>
      <c r="L462" s="423"/>
      <c r="M462" s="423"/>
      <c r="N462" s="423"/>
      <c r="O462" s="423"/>
      <c r="P462" s="423"/>
      <c r="Q462" s="423"/>
      <c r="R462" s="423"/>
      <c r="S462" s="423"/>
      <c r="T462" s="423"/>
      <c r="U462" s="423"/>
      <c r="V462" s="423"/>
      <c r="W462" s="423"/>
      <c r="X462" s="423"/>
      <c r="Y462" s="423"/>
      <c r="Z462" s="423"/>
      <c r="AA462" s="424"/>
      <c r="AB462" s="424"/>
      <c r="AC462" s="359"/>
      <c r="AD462" s="421"/>
    </row>
    <row r="463" spans="1:30" ht="9" customHeight="1" x14ac:dyDescent="0.25">
      <c r="C463" s="26"/>
      <c r="D463" s="348"/>
      <c r="E463" s="401"/>
      <c r="F463" s="349"/>
      <c r="G463" s="423"/>
      <c r="H463" s="423"/>
      <c r="I463" s="423"/>
      <c r="J463" s="423"/>
      <c r="K463" s="423"/>
      <c r="L463" s="423"/>
      <c r="M463" s="423"/>
      <c r="N463" s="423"/>
      <c r="O463" s="423"/>
      <c r="P463" s="423"/>
      <c r="Q463" s="423"/>
      <c r="R463" s="423"/>
      <c r="S463" s="423"/>
      <c r="T463" s="423"/>
      <c r="U463" s="423"/>
      <c r="V463" s="423"/>
      <c r="W463" s="423"/>
      <c r="X463" s="423"/>
      <c r="Y463" s="423"/>
      <c r="Z463" s="423"/>
      <c r="AA463" s="424"/>
      <c r="AB463" s="424"/>
      <c r="AC463" s="359"/>
      <c r="AD463" s="421"/>
    </row>
    <row r="464" spans="1:30" ht="18" customHeight="1" x14ac:dyDescent="0.25">
      <c r="C464" s="26"/>
      <c r="D464" s="348"/>
      <c r="E464" s="401"/>
      <c r="F464" s="349" t="s">
        <v>487</v>
      </c>
      <c r="G464" s="423"/>
      <c r="H464" s="423"/>
      <c r="I464" s="423"/>
      <c r="J464" s="423"/>
      <c r="K464" s="423"/>
      <c r="L464" s="423"/>
      <c r="M464" s="423"/>
      <c r="N464" s="423"/>
      <c r="O464" s="423"/>
      <c r="P464" s="423"/>
      <c r="Q464" s="423"/>
      <c r="R464" s="423"/>
      <c r="S464" s="423"/>
      <c r="T464" s="423"/>
      <c r="U464" s="423"/>
      <c r="V464" s="423"/>
      <c r="W464" s="423"/>
      <c r="X464" s="423"/>
      <c r="Y464" s="423"/>
      <c r="Z464" s="423"/>
      <c r="AA464" s="424"/>
      <c r="AB464" s="424"/>
      <c r="AC464" s="359"/>
      <c r="AD464" s="421"/>
    </row>
    <row r="465" spans="1:32" ht="18" customHeight="1" x14ac:dyDescent="0.25">
      <c r="B465" s="17">
        <v>7</v>
      </c>
      <c r="C465" s="26"/>
      <c r="D465" s="348"/>
      <c r="E465" s="401"/>
      <c r="F465" s="401"/>
      <c r="G465" s="423"/>
      <c r="H465" s="423"/>
      <c r="I465" s="423"/>
      <c r="J465" s="423"/>
      <c r="K465" s="423"/>
      <c r="L465" s="423"/>
      <c r="M465" s="423"/>
      <c r="N465" s="423"/>
      <c r="O465" s="423"/>
      <c r="P465" s="423"/>
      <c r="Q465" s="423"/>
      <c r="R465" s="423"/>
      <c r="S465" s="423"/>
      <c r="T465" s="423"/>
      <c r="U465" s="423"/>
      <c r="V465" s="423"/>
      <c r="W465" s="423"/>
      <c r="X465" s="423"/>
      <c r="Y465" s="423"/>
      <c r="Z465" s="423"/>
      <c r="AA465" s="424"/>
      <c r="AB465" s="424"/>
      <c r="AC465" s="359"/>
      <c r="AD465" s="421"/>
    </row>
    <row r="466" spans="1:32" ht="30" customHeight="1" x14ac:dyDescent="0.25">
      <c r="C466" s="26"/>
      <c r="D466" s="348"/>
      <c r="E466" s="370" t="s">
        <v>417</v>
      </c>
      <c r="F466" s="380"/>
      <c r="G466" s="358"/>
      <c r="H466" s="358"/>
      <c r="I466" s="358"/>
      <c r="J466" s="358"/>
      <c r="K466" s="358"/>
      <c r="L466" s="358"/>
      <c r="M466" s="358"/>
      <c r="N466" s="358"/>
      <c r="O466" s="358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  <c r="AA466" s="359"/>
      <c r="AB466" s="424"/>
      <c r="AC466" s="359"/>
      <c r="AD466" s="421"/>
    </row>
    <row r="467" spans="1:32" ht="18" customHeight="1" x14ac:dyDescent="0.25">
      <c r="A467" s="17" t="b">
        <v>0</v>
      </c>
      <c r="B467" s="17" t="b">
        <v>0</v>
      </c>
      <c r="C467" s="26"/>
      <c r="D467" s="348"/>
      <c r="E467" s="401"/>
      <c r="F467" s="349" t="s">
        <v>724</v>
      </c>
      <c r="G467" s="423"/>
      <c r="H467" s="423"/>
      <c r="I467" s="423"/>
      <c r="J467" s="423"/>
      <c r="K467" s="402"/>
      <c r="L467" s="423"/>
      <c r="M467" s="423"/>
      <c r="N467" s="423"/>
      <c r="O467" s="423"/>
      <c r="P467" s="423"/>
      <c r="Q467" s="423"/>
      <c r="R467" s="423"/>
      <c r="S467" s="423"/>
      <c r="T467" s="423"/>
      <c r="U467" s="423"/>
      <c r="V467" s="423"/>
      <c r="W467" s="423"/>
      <c r="X467" s="423"/>
      <c r="Y467" s="423"/>
      <c r="Z467" s="423"/>
      <c r="AA467" s="424"/>
      <c r="AB467" s="424"/>
      <c r="AC467" s="359"/>
      <c r="AD467" s="421"/>
    </row>
    <row r="468" spans="1:32" ht="9" customHeight="1" x14ac:dyDescent="0.25">
      <c r="C468" s="26"/>
      <c r="D468" s="348"/>
      <c r="E468" s="401"/>
      <c r="F468" s="349"/>
      <c r="G468" s="423"/>
      <c r="H468" s="423"/>
      <c r="I468" s="423"/>
      <c r="J468" s="423"/>
      <c r="K468" s="423"/>
      <c r="L468" s="42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4"/>
      <c r="AB468" s="424"/>
      <c r="AC468" s="359"/>
      <c r="AD468" s="421"/>
    </row>
    <row r="469" spans="1:32" ht="18" customHeight="1" x14ac:dyDescent="0.25">
      <c r="C469" s="26"/>
      <c r="D469" s="348"/>
      <c r="E469" s="401"/>
      <c r="F469" s="349" t="s">
        <v>725</v>
      </c>
      <c r="G469" s="423"/>
      <c r="H469" s="423"/>
      <c r="I469" s="423"/>
      <c r="J469" s="431" t="s">
        <v>726</v>
      </c>
      <c r="K469" s="423"/>
      <c r="L469" s="423"/>
      <c r="M469" s="423"/>
      <c r="N469" s="423"/>
      <c r="O469" s="423"/>
      <c r="P469" s="423"/>
      <c r="Q469" s="423"/>
      <c r="R469" s="423"/>
      <c r="S469" s="423"/>
      <c r="T469" s="423"/>
      <c r="U469" s="423"/>
      <c r="V469" s="423"/>
      <c r="W469" s="423"/>
      <c r="X469" s="423"/>
      <c r="Y469" s="423"/>
      <c r="Z469" s="423"/>
      <c r="AA469" s="424"/>
      <c r="AB469" s="424"/>
      <c r="AC469" s="359"/>
      <c r="AD469" s="421"/>
      <c r="AF469" s="19">
        <v>1</v>
      </c>
    </row>
    <row r="470" spans="1:32" ht="18" customHeight="1" x14ac:dyDescent="0.25">
      <c r="B470" s="17">
        <v>12</v>
      </c>
      <c r="C470" s="26"/>
      <c r="D470" s="348"/>
      <c r="E470" s="401"/>
      <c r="F470" s="349"/>
      <c r="G470" s="349"/>
      <c r="H470" s="349"/>
      <c r="I470" s="349"/>
      <c r="J470" s="595"/>
      <c r="K470" s="596"/>
      <c r="L470" s="596"/>
      <c r="M470" s="596"/>
      <c r="N470" s="596"/>
      <c r="O470" s="596"/>
      <c r="P470" s="596"/>
      <c r="Q470" s="596"/>
      <c r="R470" s="596"/>
      <c r="S470" s="596"/>
      <c r="T470" s="596"/>
      <c r="U470" s="596"/>
      <c r="V470" s="596"/>
      <c r="W470" s="596"/>
      <c r="X470" s="596"/>
      <c r="Y470" s="596"/>
      <c r="Z470" s="596"/>
      <c r="AA470" s="596"/>
      <c r="AB470" s="597"/>
      <c r="AC470" s="419"/>
      <c r="AD470" s="421"/>
      <c r="AF470" s="19">
        <v>2</v>
      </c>
    </row>
    <row r="471" spans="1:32" ht="30" customHeight="1" x14ac:dyDescent="0.2">
      <c r="C471" s="26"/>
      <c r="D471" s="398"/>
      <c r="E471" s="370" t="s">
        <v>417</v>
      </c>
      <c r="F471" s="424"/>
      <c r="G471" s="423"/>
      <c r="H471" s="423"/>
      <c r="I471" s="423"/>
      <c r="J471" s="423"/>
      <c r="K471" s="423"/>
      <c r="L471" s="423"/>
      <c r="M471" s="423"/>
      <c r="N471" s="423"/>
      <c r="O471" s="423"/>
      <c r="P471" s="423"/>
      <c r="Q471" s="423"/>
      <c r="R471" s="423"/>
      <c r="S471" s="423"/>
      <c r="T471" s="423"/>
      <c r="U471" s="423"/>
      <c r="V471" s="423"/>
      <c r="W471" s="423"/>
      <c r="X471" s="423"/>
      <c r="Y471" s="423"/>
      <c r="Z471" s="423"/>
      <c r="AA471" s="424"/>
      <c r="AB471" s="424"/>
      <c r="AC471" s="359"/>
      <c r="AD471" s="421"/>
      <c r="AF471" s="1">
        <v>3</v>
      </c>
    </row>
    <row r="472" spans="1:32" ht="18" customHeight="1" x14ac:dyDescent="0.25">
      <c r="A472" s="17" t="b">
        <v>0</v>
      </c>
      <c r="B472" s="17" t="b">
        <v>0</v>
      </c>
      <c r="C472" s="26"/>
      <c r="D472" s="398"/>
      <c r="E472" s="423"/>
      <c r="F472" s="349" t="s">
        <v>727</v>
      </c>
      <c r="G472" s="423"/>
      <c r="H472" s="423"/>
      <c r="I472" s="423"/>
      <c r="J472" s="423"/>
      <c r="K472" s="423"/>
      <c r="L472" s="423"/>
      <c r="M472" s="423"/>
      <c r="N472" s="423"/>
      <c r="O472" s="423"/>
      <c r="P472" s="423"/>
      <c r="Q472" s="423"/>
      <c r="R472" s="423"/>
      <c r="S472" s="423"/>
      <c r="T472" s="423"/>
      <c r="U472" s="423"/>
      <c r="V472" s="423"/>
      <c r="W472" s="423"/>
      <c r="X472" s="423"/>
      <c r="Y472" s="423"/>
      <c r="Z472" s="423"/>
      <c r="AA472" s="424"/>
      <c r="AB472" s="424"/>
      <c r="AC472" s="359"/>
      <c r="AD472" s="421"/>
      <c r="AF472" s="1">
        <v>4</v>
      </c>
    </row>
    <row r="473" spans="1:32" ht="30" customHeight="1" x14ac:dyDescent="0.2">
      <c r="C473" s="26"/>
      <c r="D473" s="398"/>
      <c r="E473" s="370" t="s">
        <v>417</v>
      </c>
      <c r="F473" s="424"/>
      <c r="G473" s="423"/>
      <c r="H473" s="423"/>
      <c r="I473" s="423"/>
      <c r="J473" s="423"/>
      <c r="K473" s="423"/>
      <c r="L473" s="423"/>
      <c r="M473" s="423"/>
      <c r="N473" s="423"/>
      <c r="O473" s="423"/>
      <c r="P473" s="423"/>
      <c r="Q473" s="423"/>
      <c r="R473" s="423"/>
      <c r="S473" s="423"/>
      <c r="T473" s="423"/>
      <c r="U473" s="423"/>
      <c r="V473" s="423"/>
      <c r="W473" s="423"/>
      <c r="X473" s="423"/>
      <c r="Y473" s="423"/>
      <c r="Z473" s="423"/>
      <c r="AA473" s="424"/>
      <c r="AB473" s="424"/>
      <c r="AC473" s="359"/>
      <c r="AD473" s="421"/>
      <c r="AF473" s="1">
        <v>5</v>
      </c>
    </row>
    <row r="474" spans="1:32" ht="18" customHeight="1" x14ac:dyDescent="0.25">
      <c r="A474" s="17" t="b">
        <v>0</v>
      </c>
      <c r="B474" s="17" t="b">
        <v>0</v>
      </c>
      <c r="C474" s="26"/>
      <c r="D474" s="398"/>
      <c r="E474" s="423"/>
      <c r="F474" s="349" t="s">
        <v>728</v>
      </c>
      <c r="G474" s="349"/>
      <c r="H474" s="423"/>
      <c r="I474" s="423"/>
      <c r="J474" s="423"/>
      <c r="K474" s="423"/>
      <c r="L474" s="401"/>
      <c r="M474" s="401"/>
      <c r="N474" s="401"/>
      <c r="O474" s="401"/>
      <c r="P474" s="401"/>
      <c r="Q474" s="423"/>
      <c r="R474" s="423"/>
      <c r="S474" s="423"/>
      <c r="T474" s="423"/>
      <c r="U474" s="423"/>
      <c r="V474" s="423"/>
      <c r="W474" s="423"/>
      <c r="X474" s="423"/>
      <c r="Y474" s="423"/>
      <c r="Z474" s="423"/>
      <c r="AA474" s="424"/>
      <c r="AB474" s="424"/>
      <c r="AC474" s="359"/>
      <c r="AD474" s="421"/>
      <c r="AF474" s="1">
        <v>6</v>
      </c>
    </row>
    <row r="475" spans="1:32" ht="9" customHeight="1" x14ac:dyDescent="0.25">
      <c r="C475" s="26"/>
      <c r="D475" s="398"/>
      <c r="E475" s="424"/>
      <c r="F475" s="401"/>
      <c r="G475" s="349"/>
      <c r="H475" s="423"/>
      <c r="I475" s="423"/>
      <c r="J475" s="423"/>
      <c r="K475" s="423"/>
      <c r="L475" s="401"/>
      <c r="M475" s="401"/>
      <c r="N475" s="401"/>
      <c r="O475" s="401"/>
      <c r="P475" s="401"/>
      <c r="Q475" s="423"/>
      <c r="R475" s="423"/>
      <c r="S475" s="423"/>
      <c r="T475" s="423"/>
      <c r="U475" s="423"/>
      <c r="V475" s="423"/>
      <c r="W475" s="423"/>
      <c r="X475" s="423"/>
      <c r="Y475" s="423"/>
      <c r="Z475" s="423"/>
      <c r="AA475" s="424"/>
      <c r="AB475" s="424"/>
      <c r="AC475" s="359"/>
      <c r="AD475" s="421"/>
      <c r="AF475" s="1">
        <v>7</v>
      </c>
    </row>
    <row r="476" spans="1:32" ht="18" customHeight="1" x14ac:dyDescent="0.25">
      <c r="C476" s="26"/>
      <c r="D476" s="398"/>
      <c r="E476" s="424"/>
      <c r="F476" s="349" t="s">
        <v>729</v>
      </c>
      <c r="G476" s="423"/>
      <c r="H476" s="423"/>
      <c r="I476" s="423"/>
      <c r="J476" s="423"/>
      <c r="K476" s="401"/>
      <c r="L476" s="401"/>
      <c r="M476" s="401"/>
      <c r="N476" s="401"/>
      <c r="O476" s="401"/>
      <c r="P476" s="401"/>
      <c r="Q476" s="423"/>
      <c r="R476" s="423"/>
      <c r="S476" s="423"/>
      <c r="T476" s="423"/>
      <c r="U476" s="423"/>
      <c r="V476" s="423"/>
      <c r="W476" s="423"/>
      <c r="X476" s="423"/>
      <c r="Y476" s="423"/>
      <c r="Z476" s="423"/>
      <c r="AA476" s="424"/>
      <c r="AB476" s="424"/>
      <c r="AC476" s="359"/>
      <c r="AD476" s="421"/>
      <c r="AF476" s="1">
        <v>8</v>
      </c>
    </row>
    <row r="477" spans="1:32" ht="18" customHeight="1" x14ac:dyDescent="0.2">
      <c r="B477" s="17">
        <v>11</v>
      </c>
      <c r="C477" s="26"/>
      <c r="D477" s="398"/>
      <c r="E477" s="423"/>
      <c r="F477" s="423"/>
      <c r="G477" s="423"/>
      <c r="H477" s="423"/>
      <c r="I477" s="423"/>
      <c r="J477" s="423"/>
      <c r="K477" s="401"/>
      <c r="L477" s="423"/>
      <c r="M477" s="423"/>
      <c r="N477" s="423"/>
      <c r="O477" s="423"/>
      <c r="P477" s="423"/>
      <c r="Q477" s="423"/>
      <c r="R477" s="423"/>
      <c r="S477" s="423"/>
      <c r="T477" s="423"/>
      <c r="U477" s="423"/>
      <c r="V477" s="423"/>
      <c r="W477" s="423"/>
      <c r="X477" s="423"/>
      <c r="Y477" s="423"/>
      <c r="Z477" s="423"/>
      <c r="AA477" s="424"/>
      <c r="AB477" s="424"/>
      <c r="AC477" s="359"/>
      <c r="AD477" s="421"/>
      <c r="AF477" s="1">
        <v>9</v>
      </c>
    </row>
    <row r="478" spans="1:32" ht="18" customHeight="1" x14ac:dyDescent="0.2">
      <c r="C478" s="26"/>
      <c r="D478" s="398"/>
      <c r="E478" s="423"/>
      <c r="F478" s="423"/>
      <c r="G478" s="423"/>
      <c r="H478" s="423"/>
      <c r="I478" s="423"/>
      <c r="J478" s="423"/>
      <c r="K478" s="401"/>
      <c r="L478" s="423"/>
      <c r="M478" s="423"/>
      <c r="N478" s="423"/>
      <c r="O478" s="423"/>
      <c r="P478" s="423"/>
      <c r="Q478" s="423"/>
      <c r="R478" s="423"/>
      <c r="S478" s="423"/>
      <c r="T478" s="423"/>
      <c r="U478" s="423"/>
      <c r="V478" s="423"/>
      <c r="W478" s="423"/>
      <c r="X478" s="423"/>
      <c r="Y478" s="423"/>
      <c r="Z478" s="423"/>
      <c r="AA478" s="423"/>
      <c r="AB478" s="424"/>
      <c r="AC478" s="359"/>
      <c r="AD478" s="421"/>
      <c r="AF478" s="1">
        <v>10</v>
      </c>
    </row>
    <row r="479" spans="1:32" ht="18" customHeight="1" x14ac:dyDescent="0.25">
      <c r="C479" s="26"/>
      <c r="D479" s="348" t="s">
        <v>730</v>
      </c>
      <c r="E479" s="405" t="s">
        <v>731</v>
      </c>
      <c r="F479" s="424"/>
      <c r="G479" s="423"/>
      <c r="H479" s="423"/>
      <c r="I479" s="423"/>
      <c r="J479" s="423"/>
      <c r="K479" s="423"/>
      <c r="L479" s="423"/>
      <c r="M479" s="423"/>
      <c r="N479" s="423"/>
      <c r="O479" s="423"/>
      <c r="P479" s="423"/>
      <c r="Q479" s="423"/>
      <c r="R479" s="423"/>
      <c r="S479" s="423"/>
      <c r="T479" s="423"/>
      <c r="U479" s="423"/>
      <c r="V479" s="423"/>
      <c r="W479" s="423"/>
      <c r="X479" s="423"/>
      <c r="Y479" s="423"/>
      <c r="Z479" s="423"/>
      <c r="AA479" s="423"/>
      <c r="AB479" s="424"/>
      <c r="AC479" s="359"/>
      <c r="AD479" s="421"/>
    </row>
    <row r="480" spans="1:32" ht="30" customHeight="1" x14ac:dyDescent="0.2">
      <c r="C480" s="26"/>
      <c r="D480" s="398"/>
      <c r="E480" s="370" t="s">
        <v>417</v>
      </c>
      <c r="F480" s="432" t="s">
        <v>732</v>
      </c>
      <c r="G480" s="423"/>
      <c r="H480" s="423"/>
      <c r="I480" s="423"/>
      <c r="J480" s="423"/>
      <c r="K480" s="423"/>
      <c r="L480" s="423"/>
      <c r="M480" s="423"/>
      <c r="N480" s="423"/>
      <c r="O480" s="423"/>
      <c r="P480" s="423"/>
      <c r="Q480" s="423"/>
      <c r="R480" s="423"/>
      <c r="S480" s="423"/>
      <c r="T480" s="423"/>
      <c r="U480" s="423"/>
      <c r="V480" s="423"/>
      <c r="W480" s="423"/>
      <c r="X480" s="423"/>
      <c r="Y480" s="423"/>
      <c r="Z480" s="423"/>
      <c r="AA480" s="423"/>
      <c r="AB480" s="424"/>
      <c r="AC480" s="359"/>
      <c r="AD480" s="421"/>
      <c r="AF480" s="1" t="s">
        <v>733</v>
      </c>
    </row>
    <row r="481" spans="1:32" ht="18" customHeight="1" x14ac:dyDescent="0.25">
      <c r="A481" s="17" t="b">
        <v>0</v>
      </c>
      <c r="B481" s="17" t="b">
        <v>0</v>
      </c>
      <c r="C481" s="26"/>
      <c r="D481" s="398"/>
      <c r="E481" s="423"/>
      <c r="F481" s="349" t="s">
        <v>734</v>
      </c>
      <c r="G481" s="423"/>
      <c r="H481" s="423"/>
      <c r="I481" s="423"/>
      <c r="J481" s="423"/>
      <c r="K481" s="423"/>
      <c r="L481" s="423"/>
      <c r="M481" s="423"/>
      <c r="N481" s="423"/>
      <c r="O481" s="423"/>
      <c r="P481" s="423"/>
      <c r="Q481" s="423"/>
      <c r="R481" s="423"/>
      <c r="S481" s="423"/>
      <c r="T481" s="423"/>
      <c r="U481" s="423"/>
      <c r="V481" s="423"/>
      <c r="W481" s="423"/>
      <c r="X481" s="423"/>
      <c r="Y481" s="423"/>
      <c r="Z481" s="423"/>
      <c r="AA481" s="424"/>
      <c r="AB481" s="424"/>
      <c r="AC481" s="359"/>
      <c r="AD481" s="421"/>
      <c r="AF481" s="1" t="s">
        <v>735</v>
      </c>
    </row>
    <row r="482" spans="1:32" ht="9" customHeight="1" x14ac:dyDescent="0.2">
      <c r="C482" s="26"/>
      <c r="D482" s="398"/>
      <c r="E482" s="423"/>
      <c r="F482" s="433"/>
      <c r="G482" s="423"/>
      <c r="H482" s="423"/>
      <c r="I482" s="423"/>
      <c r="J482" s="423"/>
      <c r="K482" s="423"/>
      <c r="L482" s="423"/>
      <c r="M482" s="423"/>
      <c r="N482" s="423"/>
      <c r="O482" s="423"/>
      <c r="P482" s="423"/>
      <c r="Q482" s="423"/>
      <c r="R482" s="423"/>
      <c r="S482" s="423"/>
      <c r="T482" s="423"/>
      <c r="U482" s="423"/>
      <c r="V482" s="423"/>
      <c r="W482" s="423"/>
      <c r="X482" s="423"/>
      <c r="Y482" s="423"/>
      <c r="Z482" s="423"/>
      <c r="AA482" s="424"/>
      <c r="AB482" s="424"/>
      <c r="AC482" s="359"/>
      <c r="AD482" s="421"/>
      <c r="AF482" s="1" t="s">
        <v>736</v>
      </c>
    </row>
    <row r="483" spans="1:32" ht="18" customHeight="1" x14ac:dyDescent="0.25">
      <c r="B483" s="17">
        <v>4</v>
      </c>
      <c r="C483" s="26"/>
      <c r="D483" s="398"/>
      <c r="E483" s="423"/>
      <c r="F483" s="402" t="s">
        <v>718</v>
      </c>
      <c r="G483" s="423"/>
      <c r="H483" s="423"/>
      <c r="I483" s="423"/>
      <c r="J483" s="423"/>
      <c r="K483" s="423"/>
      <c r="L483" s="423"/>
      <c r="M483" s="423"/>
      <c r="N483" s="423"/>
      <c r="O483" s="423"/>
      <c r="P483" s="423"/>
      <c r="Q483" s="423"/>
      <c r="R483" s="423"/>
      <c r="S483" s="423"/>
      <c r="T483" s="423"/>
      <c r="U483" s="423"/>
      <c r="V483" s="402" t="s">
        <v>737</v>
      </c>
      <c r="W483" s="423"/>
      <c r="X483" s="423"/>
      <c r="Y483" s="423"/>
      <c r="Z483" s="423"/>
      <c r="AA483" s="424"/>
      <c r="AB483" s="424"/>
      <c r="AC483" s="359"/>
      <c r="AD483" s="421"/>
    </row>
    <row r="484" spans="1:32" ht="18" customHeight="1" x14ac:dyDescent="0.2">
      <c r="C484" s="26"/>
      <c r="D484" s="398"/>
      <c r="E484" s="358"/>
      <c r="F484" s="595"/>
      <c r="G484" s="596"/>
      <c r="H484" s="596"/>
      <c r="I484" s="596"/>
      <c r="J484" s="596"/>
      <c r="K484" s="596"/>
      <c r="L484" s="596"/>
      <c r="M484" s="596"/>
      <c r="N484" s="596"/>
      <c r="O484" s="596"/>
      <c r="P484" s="596"/>
      <c r="Q484" s="596"/>
      <c r="R484" s="596"/>
      <c r="S484" s="596"/>
      <c r="T484" s="597"/>
      <c r="U484" s="358"/>
      <c r="V484" s="358"/>
      <c r="W484" s="358"/>
      <c r="X484" s="358"/>
      <c r="Y484" s="358"/>
      <c r="Z484" s="358"/>
      <c r="AA484" s="424"/>
      <c r="AB484" s="359"/>
      <c r="AC484" s="359"/>
      <c r="AD484" s="421"/>
    </row>
    <row r="485" spans="1:32" ht="18" customHeight="1" x14ac:dyDescent="0.2">
      <c r="A485" s="434"/>
      <c r="B485" s="435"/>
      <c r="C485" s="26"/>
      <c r="D485" s="398"/>
      <c r="E485" s="358"/>
      <c r="F485" s="359"/>
      <c r="G485" s="358"/>
      <c r="H485" s="358"/>
      <c r="I485" s="358"/>
      <c r="J485" s="358"/>
      <c r="K485" s="358"/>
      <c r="L485" s="358"/>
      <c r="M485" s="358"/>
      <c r="N485" s="358"/>
      <c r="O485" s="358"/>
      <c r="P485" s="358"/>
      <c r="Q485" s="358"/>
      <c r="R485" s="358"/>
      <c r="S485" s="358"/>
      <c r="T485" s="358"/>
      <c r="U485" s="358"/>
      <c r="V485" s="358"/>
      <c r="W485" s="358"/>
      <c r="X485" s="358"/>
      <c r="Y485" s="358"/>
      <c r="Z485" s="358"/>
      <c r="AA485" s="358"/>
      <c r="AB485" s="359"/>
      <c r="AC485" s="359"/>
      <c r="AD485" s="421"/>
    </row>
    <row r="486" spans="1:32" ht="18" customHeight="1" x14ac:dyDescent="0.25">
      <c r="A486" s="434"/>
      <c r="B486" s="435"/>
      <c r="C486" s="26"/>
      <c r="D486" s="348" t="s">
        <v>738</v>
      </c>
      <c r="E486" s="405" t="s">
        <v>739</v>
      </c>
      <c r="F486" s="359"/>
      <c r="G486" s="358"/>
      <c r="H486" s="358"/>
      <c r="I486" s="358"/>
      <c r="J486" s="358"/>
      <c r="K486" s="358"/>
      <c r="L486" s="358"/>
      <c r="M486" s="358"/>
      <c r="N486" s="358"/>
      <c r="O486" s="358"/>
      <c r="P486" s="358"/>
      <c r="Q486" s="358"/>
      <c r="R486" s="358"/>
      <c r="S486" s="358"/>
      <c r="T486" s="358"/>
      <c r="U486" s="358"/>
      <c r="V486" s="358"/>
      <c r="W486" s="358"/>
      <c r="X486" s="358"/>
      <c r="Y486" s="358"/>
      <c r="Z486" s="358"/>
      <c r="AA486" s="358"/>
      <c r="AB486" s="359"/>
      <c r="AC486" s="359"/>
      <c r="AD486" s="421"/>
    </row>
    <row r="487" spans="1:32" ht="18" customHeight="1" x14ac:dyDescent="0.2">
      <c r="A487" s="434"/>
      <c r="B487" s="435"/>
      <c r="C487" s="26"/>
      <c r="D487" s="398"/>
      <c r="E487" s="358"/>
      <c r="F487" s="359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8"/>
      <c r="Y487" s="358"/>
      <c r="Z487" s="358"/>
      <c r="AA487" s="358"/>
      <c r="AB487" s="359"/>
      <c r="AC487" s="359"/>
      <c r="AD487" s="421"/>
    </row>
    <row r="488" spans="1:32" ht="18" customHeight="1" x14ac:dyDescent="0.25">
      <c r="A488" s="434"/>
      <c r="B488" s="435"/>
      <c r="C488" s="26"/>
      <c r="D488" s="398"/>
      <c r="E488" s="343" t="s">
        <v>740</v>
      </c>
      <c r="F488" s="359"/>
      <c r="G488" s="358"/>
      <c r="H488" s="358"/>
      <c r="I488" s="358"/>
      <c r="J488" s="589"/>
      <c r="K488" s="590"/>
      <c r="L488" s="358"/>
      <c r="M488" s="358"/>
      <c r="N488" s="358"/>
      <c r="O488" s="358"/>
      <c r="P488" s="358"/>
      <c r="Q488" s="358"/>
      <c r="R488" s="358"/>
      <c r="S488" s="358"/>
      <c r="T488" s="358"/>
      <c r="U488" s="358"/>
      <c r="V488" s="358"/>
      <c r="W488" s="358"/>
      <c r="X488" s="358"/>
      <c r="Y488" s="358"/>
      <c r="Z488" s="358"/>
      <c r="AA488" s="358"/>
      <c r="AB488" s="359"/>
      <c r="AC488" s="359"/>
      <c r="AD488" s="421"/>
    </row>
    <row r="489" spans="1:32" ht="9" customHeight="1" x14ac:dyDescent="0.25">
      <c r="A489" s="434"/>
      <c r="B489" s="435"/>
      <c r="C489" s="26"/>
      <c r="D489" s="398"/>
      <c r="E489" s="343"/>
      <c r="F489" s="359"/>
      <c r="G489" s="358"/>
      <c r="H489" s="358"/>
      <c r="I489" s="358"/>
      <c r="J489" s="395"/>
      <c r="K489" s="395"/>
      <c r="L489" s="358"/>
      <c r="M489" s="358"/>
      <c r="N489" s="358"/>
      <c r="O489" s="358"/>
      <c r="P489" s="358"/>
      <c r="Q489" s="358"/>
      <c r="R489" s="358"/>
      <c r="S489" s="358"/>
      <c r="T489" s="358"/>
      <c r="U489" s="358"/>
      <c r="V489" s="358"/>
      <c r="W489" s="358"/>
      <c r="X489" s="358"/>
      <c r="Y489" s="358"/>
      <c r="Z489" s="358"/>
      <c r="AA489" s="358"/>
      <c r="AB489" s="359"/>
      <c r="AC489" s="359"/>
      <c r="AD489" s="421"/>
    </row>
    <row r="490" spans="1:32" ht="18" customHeight="1" x14ac:dyDescent="0.25">
      <c r="A490" s="434"/>
      <c r="B490" s="435"/>
      <c r="C490" s="26"/>
      <c r="D490" s="398"/>
      <c r="E490" s="343" t="s">
        <v>741</v>
      </c>
      <c r="F490" s="359"/>
      <c r="G490" s="358"/>
      <c r="H490" s="358"/>
      <c r="I490" s="358"/>
      <c r="J490" s="589"/>
      <c r="K490" s="590"/>
      <c r="L490" s="358"/>
      <c r="M490" s="358"/>
      <c r="N490" s="358"/>
      <c r="O490" s="358"/>
      <c r="P490" s="358"/>
      <c r="Q490" s="358"/>
      <c r="R490" s="358"/>
      <c r="S490" s="358"/>
      <c r="T490" s="358"/>
      <c r="U490" s="358"/>
      <c r="V490" s="358"/>
      <c r="W490" s="358"/>
      <c r="X490" s="358"/>
      <c r="Y490" s="358"/>
      <c r="Z490" s="358"/>
      <c r="AA490" s="358"/>
      <c r="AB490" s="359"/>
      <c r="AC490" s="359"/>
      <c r="AD490" s="421"/>
    </row>
    <row r="491" spans="1:32" ht="9" customHeight="1" x14ac:dyDescent="0.25">
      <c r="A491" s="434"/>
      <c r="B491" s="435"/>
      <c r="C491" s="26"/>
      <c r="D491" s="398"/>
      <c r="E491" s="343"/>
      <c r="F491" s="359"/>
      <c r="G491" s="358"/>
      <c r="H491" s="358"/>
      <c r="I491" s="358"/>
      <c r="J491" s="395"/>
      <c r="K491" s="395"/>
      <c r="L491" s="358"/>
      <c r="M491" s="358"/>
      <c r="N491" s="358"/>
      <c r="O491" s="358"/>
      <c r="P491" s="358"/>
      <c r="Q491" s="358"/>
      <c r="R491" s="358"/>
      <c r="S491" s="358"/>
      <c r="T491" s="358"/>
      <c r="U491" s="358"/>
      <c r="V491" s="358"/>
      <c r="W491" s="358"/>
      <c r="X491" s="358"/>
      <c r="Y491" s="358"/>
      <c r="Z491" s="358"/>
      <c r="AA491" s="358"/>
      <c r="AB491" s="359"/>
      <c r="AC491" s="359"/>
      <c r="AD491" s="421"/>
    </row>
    <row r="492" spans="1:32" ht="18" customHeight="1" x14ac:dyDescent="0.25">
      <c r="A492" s="434"/>
      <c r="B492" s="435"/>
      <c r="C492" s="26"/>
      <c r="D492" s="398"/>
      <c r="E492" s="349" t="s">
        <v>742</v>
      </c>
      <c r="F492" s="359"/>
      <c r="G492" s="358"/>
      <c r="H492" s="358"/>
      <c r="I492" s="358"/>
      <c r="J492" s="589"/>
      <c r="K492" s="590"/>
      <c r="L492" s="358"/>
      <c r="M492" s="358"/>
      <c r="N492" s="358"/>
      <c r="O492" s="358"/>
      <c r="P492" s="358"/>
      <c r="Q492" s="358"/>
      <c r="R492" s="358"/>
      <c r="S492" s="358"/>
      <c r="T492" s="358"/>
      <c r="U492" s="358"/>
      <c r="V492" s="358"/>
      <c r="W492" s="358"/>
      <c r="X492" s="358"/>
      <c r="Y492" s="358"/>
      <c r="Z492" s="358"/>
      <c r="AA492" s="358"/>
      <c r="AB492" s="359"/>
      <c r="AC492" s="359"/>
      <c r="AD492" s="421"/>
    </row>
    <row r="493" spans="1:32" ht="9" customHeight="1" x14ac:dyDescent="0.2">
      <c r="A493" s="434"/>
      <c r="B493" s="435"/>
      <c r="C493" s="26"/>
      <c r="D493" s="398"/>
      <c r="E493" s="358"/>
      <c r="F493" s="359"/>
      <c r="G493" s="358"/>
      <c r="H493" s="358"/>
      <c r="I493" s="358"/>
      <c r="J493" s="358"/>
      <c r="K493" s="358"/>
      <c r="L493" s="358"/>
      <c r="M493" s="358"/>
      <c r="N493" s="358"/>
      <c r="O493" s="358"/>
      <c r="P493" s="358"/>
      <c r="Q493" s="358"/>
      <c r="R493" s="358"/>
      <c r="S493" s="358"/>
      <c r="T493" s="358"/>
      <c r="U493" s="358"/>
      <c r="V493" s="358"/>
      <c r="W493" s="358"/>
      <c r="X493" s="358"/>
      <c r="Y493" s="358"/>
      <c r="Z493" s="358"/>
      <c r="AA493" s="358"/>
      <c r="AB493" s="359"/>
      <c r="AC493" s="359"/>
      <c r="AD493" s="421"/>
    </row>
    <row r="494" spans="1:32" ht="18" customHeight="1" x14ac:dyDescent="0.2">
      <c r="A494" s="434"/>
      <c r="B494" s="435"/>
      <c r="C494" s="26"/>
      <c r="D494" s="398"/>
      <c r="E494" s="371" t="s">
        <v>417</v>
      </c>
      <c r="F494" s="371" t="s">
        <v>716</v>
      </c>
      <c r="G494" s="423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  <c r="S494" s="358"/>
      <c r="T494" s="358"/>
      <c r="U494" s="358"/>
      <c r="V494" s="358"/>
      <c r="W494" s="358"/>
      <c r="X494" s="358"/>
      <c r="Y494" s="358"/>
      <c r="Z494" s="358"/>
      <c r="AA494" s="358"/>
      <c r="AB494" s="359"/>
      <c r="AC494" s="359"/>
      <c r="AD494" s="421"/>
    </row>
    <row r="495" spans="1:32" ht="18" customHeight="1" x14ac:dyDescent="0.25">
      <c r="A495" s="434" t="b">
        <v>0</v>
      </c>
      <c r="B495" s="435" t="b">
        <v>0</v>
      </c>
      <c r="C495" s="26"/>
      <c r="D495" s="398"/>
      <c r="E495" s="423"/>
      <c r="F495" s="423"/>
      <c r="G495" s="349" t="s">
        <v>743</v>
      </c>
      <c r="H495" s="358"/>
      <c r="I495" s="358"/>
      <c r="J495" s="358"/>
      <c r="K495" s="358"/>
      <c r="L495" s="358"/>
      <c r="M495" s="358"/>
      <c r="N495" s="358"/>
      <c r="O495" s="358"/>
      <c r="P495" s="358"/>
      <c r="Q495" s="358"/>
      <c r="R495" s="358"/>
      <c r="S495" s="358"/>
      <c r="T495" s="591"/>
      <c r="U495" s="592"/>
      <c r="V495" s="592"/>
      <c r="W495" s="592"/>
      <c r="X495" s="592"/>
      <c r="Y495" s="592"/>
      <c r="Z495" s="592"/>
      <c r="AA495" s="592"/>
      <c r="AB495" s="593"/>
      <c r="AC495" s="359"/>
      <c r="AD495" s="421"/>
    </row>
    <row r="496" spans="1:32" ht="9" customHeight="1" x14ac:dyDescent="0.2">
      <c r="A496" s="434"/>
      <c r="B496" s="435"/>
      <c r="C496" s="26"/>
      <c r="D496" s="398"/>
      <c r="E496" s="358"/>
      <c r="F496" s="359"/>
      <c r="G496" s="358"/>
      <c r="H496" s="358"/>
      <c r="I496" s="358"/>
      <c r="J496" s="358"/>
      <c r="K496" s="358"/>
      <c r="L496" s="358"/>
      <c r="M496" s="358"/>
      <c r="N496" s="358"/>
      <c r="O496" s="358"/>
      <c r="P496" s="358"/>
      <c r="Q496" s="358"/>
      <c r="R496" s="358"/>
      <c r="S496" s="358"/>
      <c r="T496" s="358"/>
      <c r="U496" s="358"/>
      <c r="V496" s="358"/>
      <c r="W496" s="358"/>
      <c r="X496" s="358"/>
      <c r="Y496" s="358"/>
      <c r="Z496" s="358"/>
      <c r="AA496" s="358"/>
      <c r="AB496" s="359"/>
      <c r="AC496" s="359"/>
      <c r="AD496" s="421"/>
    </row>
    <row r="497" spans="1:30" ht="18" customHeight="1" x14ac:dyDescent="0.25">
      <c r="A497" s="434" t="b">
        <v>0</v>
      </c>
      <c r="B497" s="435" t="b">
        <v>0</v>
      </c>
      <c r="C497" s="26"/>
      <c r="D497" s="398"/>
      <c r="E497" s="423"/>
      <c r="F497" s="423"/>
      <c r="G497" s="349" t="s">
        <v>744</v>
      </c>
      <c r="H497" s="358"/>
      <c r="I497" s="358"/>
      <c r="J497" s="358"/>
      <c r="K497" s="358"/>
      <c r="L497" s="358"/>
      <c r="M497" s="358"/>
      <c r="N497" s="358"/>
      <c r="O497" s="358"/>
      <c r="P497" s="358"/>
      <c r="Q497" s="358"/>
      <c r="R497" s="358"/>
      <c r="S497" s="358"/>
      <c r="T497" s="591"/>
      <c r="U497" s="592"/>
      <c r="V497" s="592"/>
      <c r="W497" s="592"/>
      <c r="X497" s="592"/>
      <c r="Y497" s="592"/>
      <c r="Z497" s="592"/>
      <c r="AA497" s="592"/>
      <c r="AB497" s="593"/>
      <c r="AC497" s="359"/>
      <c r="AD497" s="421"/>
    </row>
    <row r="498" spans="1:30" ht="9" customHeight="1" x14ac:dyDescent="0.2">
      <c r="A498" s="434"/>
      <c r="B498" s="435"/>
      <c r="C498" s="26"/>
      <c r="D498" s="398"/>
      <c r="E498" s="358"/>
      <c r="F498" s="359"/>
      <c r="G498" s="358"/>
      <c r="H498" s="358"/>
      <c r="I498" s="358"/>
      <c r="J498" s="358"/>
      <c r="K498" s="358"/>
      <c r="L498" s="358"/>
      <c r="M498" s="358"/>
      <c r="N498" s="358"/>
      <c r="O498" s="358"/>
      <c r="P498" s="358"/>
      <c r="Q498" s="358"/>
      <c r="R498" s="358"/>
      <c r="S498" s="358"/>
      <c r="T498" s="358"/>
      <c r="U498" s="358"/>
      <c r="V498" s="358"/>
      <c r="W498" s="358"/>
      <c r="X498" s="358"/>
      <c r="Y498" s="358"/>
      <c r="Z498" s="358"/>
      <c r="AA498" s="358"/>
      <c r="AB498" s="359"/>
      <c r="AC498" s="359"/>
      <c r="AD498" s="421"/>
    </row>
    <row r="499" spans="1:30" ht="18" customHeight="1" x14ac:dyDescent="0.25">
      <c r="A499" s="434" t="b">
        <v>0</v>
      </c>
      <c r="B499" s="435" t="b">
        <v>0</v>
      </c>
      <c r="C499" s="26"/>
      <c r="D499" s="398"/>
      <c r="E499" s="423"/>
      <c r="F499" s="423"/>
      <c r="G499" s="349" t="s">
        <v>745</v>
      </c>
      <c r="H499" s="358"/>
      <c r="I499" s="358"/>
      <c r="J499" s="358"/>
      <c r="K499" s="358"/>
      <c r="L499" s="358"/>
      <c r="M499" s="358"/>
      <c r="N499" s="358"/>
      <c r="O499" s="358"/>
      <c r="P499" s="358"/>
      <c r="Q499" s="358"/>
      <c r="R499" s="358"/>
      <c r="S499" s="358"/>
      <c r="T499" s="591"/>
      <c r="U499" s="592"/>
      <c r="V499" s="592"/>
      <c r="W499" s="592"/>
      <c r="X499" s="592"/>
      <c r="Y499" s="592"/>
      <c r="Z499" s="592"/>
      <c r="AA499" s="592"/>
      <c r="AB499" s="593"/>
      <c r="AC499" s="359"/>
      <c r="AD499" s="421"/>
    </row>
    <row r="500" spans="1:30" ht="18" customHeight="1" x14ac:dyDescent="0.2">
      <c r="A500" s="434"/>
      <c r="B500" s="435"/>
      <c r="C500" s="26"/>
      <c r="D500" s="398"/>
      <c r="E500" s="436" t="s">
        <v>746</v>
      </c>
      <c r="F500" s="359"/>
      <c r="G500" s="358"/>
      <c r="H500" s="358"/>
      <c r="I500" s="358"/>
      <c r="J500" s="358"/>
      <c r="K500" s="358"/>
      <c r="L500" s="358"/>
      <c r="M500" s="358"/>
      <c r="N500" s="358"/>
      <c r="O500" s="358"/>
      <c r="P500" s="358"/>
      <c r="Q500" s="358"/>
      <c r="R500" s="358"/>
      <c r="S500" s="358"/>
      <c r="T500" s="358"/>
      <c r="U500" s="358"/>
      <c r="V500" s="358"/>
      <c r="W500" s="358"/>
      <c r="X500" s="358"/>
      <c r="Y500" s="358"/>
      <c r="Z500" s="358"/>
      <c r="AA500" s="358"/>
      <c r="AB500" s="359"/>
      <c r="AC500" s="359"/>
      <c r="AD500" s="421"/>
    </row>
    <row r="501" spans="1:30" ht="9" customHeight="1" x14ac:dyDescent="0.2">
      <c r="A501" s="434"/>
      <c r="B501" s="435"/>
      <c r="C501" s="26"/>
      <c r="D501" s="398"/>
      <c r="E501" s="358"/>
      <c r="F501" s="359"/>
      <c r="G501" s="358"/>
      <c r="H501" s="358"/>
      <c r="I501" s="358"/>
      <c r="J501" s="358"/>
      <c r="K501" s="358"/>
      <c r="L501" s="358"/>
      <c r="M501" s="358"/>
      <c r="N501" s="358"/>
      <c r="O501" s="358"/>
      <c r="P501" s="358"/>
      <c r="Q501" s="358"/>
      <c r="R501" s="358"/>
      <c r="S501" s="358"/>
      <c r="T501" s="358"/>
      <c r="U501" s="358"/>
      <c r="V501" s="358"/>
      <c r="W501" s="358"/>
      <c r="X501" s="358"/>
      <c r="Y501" s="358"/>
      <c r="Z501" s="358"/>
      <c r="AA501" s="358"/>
      <c r="AB501" s="359"/>
      <c r="AC501" s="359"/>
      <c r="AD501" s="421"/>
    </row>
    <row r="502" spans="1:30" ht="18" customHeight="1" x14ac:dyDescent="0.25">
      <c r="A502" s="434"/>
      <c r="B502" s="435"/>
      <c r="C502" s="26"/>
      <c r="D502" s="398"/>
      <c r="E502" s="349" t="s">
        <v>747</v>
      </c>
      <c r="F502" s="359"/>
      <c r="G502" s="358"/>
      <c r="H502" s="358"/>
      <c r="I502" s="358"/>
      <c r="J502" s="358"/>
      <c r="K502" s="594">
        <v>1</v>
      </c>
      <c r="L502" s="594"/>
      <c r="M502" s="358"/>
      <c r="N502" s="358"/>
      <c r="O502" s="358"/>
      <c r="P502" s="358"/>
      <c r="Q502" s="594">
        <v>2</v>
      </c>
      <c r="R502" s="594"/>
      <c r="S502" s="358"/>
      <c r="T502" s="358"/>
      <c r="U502" s="358"/>
      <c r="V502" s="358"/>
      <c r="W502" s="594">
        <v>3</v>
      </c>
      <c r="X502" s="594"/>
      <c r="Y502" s="358"/>
      <c r="Z502" s="358"/>
      <c r="AA502" s="358"/>
      <c r="AB502" s="359"/>
      <c r="AC502" s="359"/>
      <c r="AD502" s="421"/>
    </row>
    <row r="503" spans="1:30" ht="18" customHeight="1" x14ac:dyDescent="0.25">
      <c r="A503" s="434"/>
      <c r="B503" s="435"/>
      <c r="C503" s="26"/>
      <c r="D503" s="398"/>
      <c r="E503" s="349" t="s">
        <v>748</v>
      </c>
      <c r="F503" s="359"/>
      <c r="G503" s="358"/>
      <c r="H503" s="358"/>
      <c r="I503" s="358"/>
      <c r="J503" s="358"/>
      <c r="K503" s="584"/>
      <c r="L503" s="585"/>
      <c r="M503" s="358"/>
      <c r="N503" s="358"/>
      <c r="O503" s="358"/>
      <c r="P503" s="358"/>
      <c r="Q503" s="584"/>
      <c r="R503" s="585"/>
      <c r="S503" s="358"/>
      <c r="T503" s="358"/>
      <c r="U503" s="358"/>
      <c r="V503" s="358"/>
      <c r="W503" s="584"/>
      <c r="X503" s="585"/>
      <c r="Y503" s="358"/>
      <c r="Z503" s="358"/>
      <c r="AA503" s="358"/>
      <c r="AB503" s="359"/>
      <c r="AC503" s="359"/>
      <c r="AD503" s="421"/>
    </row>
    <row r="504" spans="1:30" ht="9" customHeight="1" x14ac:dyDescent="0.25">
      <c r="A504" s="434"/>
      <c r="B504" s="435"/>
      <c r="C504" s="26"/>
      <c r="D504" s="398"/>
      <c r="E504" s="349"/>
      <c r="F504" s="359"/>
      <c r="G504" s="358"/>
      <c r="H504" s="358"/>
      <c r="I504" s="358"/>
      <c r="J504" s="358"/>
      <c r="K504" s="358"/>
      <c r="L504" s="358"/>
      <c r="M504" s="358"/>
      <c r="N504" s="358"/>
      <c r="O504" s="358"/>
      <c r="P504" s="358"/>
      <c r="Q504" s="358"/>
      <c r="R504" s="358"/>
      <c r="S504" s="358"/>
      <c r="T504" s="358"/>
      <c r="U504" s="358"/>
      <c r="V504" s="358"/>
      <c r="W504" s="358"/>
      <c r="X504" s="358"/>
      <c r="Y504" s="358"/>
      <c r="Z504" s="358"/>
      <c r="AA504" s="358"/>
      <c r="AB504" s="359"/>
      <c r="AC504" s="359"/>
      <c r="AD504" s="421"/>
    </row>
    <row r="505" spans="1:30" ht="18" customHeight="1" x14ac:dyDescent="0.25">
      <c r="A505" s="434"/>
      <c r="B505" s="435"/>
      <c r="C505" s="26"/>
      <c r="D505" s="398"/>
      <c r="E505" s="349" t="s">
        <v>749</v>
      </c>
      <c r="F505" s="359"/>
      <c r="G505" s="358"/>
      <c r="H505" s="358"/>
      <c r="I505" s="358"/>
      <c r="J505" s="358"/>
      <c r="K505" s="586"/>
      <c r="L505" s="587"/>
      <c r="M505" s="587"/>
      <c r="N505" s="588"/>
      <c r="O505" s="358"/>
      <c r="P505" s="358"/>
      <c r="Q505" s="586"/>
      <c r="R505" s="587"/>
      <c r="S505" s="587"/>
      <c r="T505" s="588"/>
      <c r="U505" s="358"/>
      <c r="V505" s="358"/>
      <c r="W505" s="586"/>
      <c r="X505" s="587"/>
      <c r="Y505" s="587"/>
      <c r="Z505" s="588"/>
      <c r="AA505" s="358"/>
      <c r="AB505" s="359"/>
      <c r="AC505" s="359"/>
      <c r="AD505" s="421"/>
    </row>
    <row r="506" spans="1:30" ht="18" customHeight="1" x14ac:dyDescent="0.25">
      <c r="A506" s="434"/>
      <c r="B506" s="435"/>
      <c r="C506" s="26"/>
      <c r="D506" s="398"/>
      <c r="E506" s="349"/>
      <c r="F506" s="359"/>
      <c r="G506" s="358"/>
      <c r="H506" s="358"/>
      <c r="I506" s="358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8"/>
      <c r="W506" s="358"/>
      <c r="X506" s="358"/>
      <c r="Y506" s="358"/>
      <c r="Z506" s="358"/>
      <c r="AA506" s="358"/>
      <c r="AB506" s="359"/>
      <c r="AC506" s="359"/>
      <c r="AD506" s="421"/>
    </row>
    <row r="507" spans="1:30" ht="18" customHeight="1" x14ac:dyDescent="0.25">
      <c r="A507" s="434"/>
      <c r="B507" s="435"/>
      <c r="C507" s="26"/>
      <c r="D507" s="398"/>
      <c r="E507" s="349" t="s">
        <v>750</v>
      </c>
      <c r="F507" s="359"/>
      <c r="G507" s="349"/>
      <c r="H507" s="358"/>
      <c r="I507" s="358"/>
      <c r="J507" s="358"/>
      <c r="K507" s="582"/>
      <c r="L507" s="583"/>
      <c r="M507" s="437"/>
      <c r="N507" s="358"/>
      <c r="O507" s="358"/>
      <c r="P507" s="358"/>
      <c r="Q507" s="582"/>
      <c r="R507" s="583"/>
      <c r="S507" s="437"/>
      <c r="T507" s="358"/>
      <c r="U507" s="358"/>
      <c r="V507" s="358"/>
      <c r="W507" s="582"/>
      <c r="X507" s="583"/>
      <c r="Y507" s="437"/>
      <c r="Z507" s="358"/>
      <c r="AA507" s="358"/>
      <c r="AB507" s="359"/>
      <c r="AC507" s="359"/>
      <c r="AD507" s="421"/>
    </row>
    <row r="508" spans="1:30" ht="9" customHeight="1" x14ac:dyDescent="0.25">
      <c r="A508" s="434"/>
      <c r="B508" s="435"/>
      <c r="C508" s="26"/>
      <c r="D508" s="398"/>
      <c r="E508" s="349"/>
      <c r="F508" s="359"/>
      <c r="G508" s="349"/>
      <c r="H508" s="358"/>
      <c r="I508" s="358"/>
      <c r="J508" s="358"/>
      <c r="K508" s="358"/>
      <c r="L508" s="358"/>
      <c r="M508" s="358"/>
      <c r="N508" s="358"/>
      <c r="O508" s="358"/>
      <c r="P508" s="358"/>
      <c r="Q508" s="358"/>
      <c r="R508" s="358"/>
      <c r="S508" s="358"/>
      <c r="T508" s="358"/>
      <c r="U508" s="358"/>
      <c r="V508" s="358"/>
      <c r="W508" s="358"/>
      <c r="X508" s="358"/>
      <c r="Y508" s="358"/>
      <c r="Z508" s="358"/>
      <c r="AA508" s="358"/>
      <c r="AB508" s="359"/>
      <c r="AC508" s="359"/>
      <c r="AD508" s="421"/>
    </row>
    <row r="509" spans="1:30" ht="18" customHeight="1" x14ac:dyDescent="0.25">
      <c r="A509" s="434"/>
      <c r="B509" s="435"/>
      <c r="C509" s="26"/>
      <c r="D509" s="398"/>
      <c r="E509" s="349" t="s">
        <v>751</v>
      </c>
      <c r="F509" s="359"/>
      <c r="G509" s="349"/>
      <c r="H509" s="358"/>
      <c r="I509" s="358"/>
      <c r="J509" s="358"/>
      <c r="K509" s="582"/>
      <c r="L509" s="583"/>
      <c r="M509" s="358"/>
      <c r="N509" s="358"/>
      <c r="O509" s="358"/>
      <c r="P509" s="358"/>
      <c r="Q509" s="582"/>
      <c r="R509" s="583"/>
      <c r="S509" s="358"/>
      <c r="T509" s="358"/>
      <c r="U509" s="358"/>
      <c r="V509" s="358"/>
      <c r="W509" s="582"/>
      <c r="X509" s="583"/>
      <c r="Y509" s="358"/>
      <c r="Z509" s="358"/>
      <c r="AA509" s="358"/>
      <c r="AB509" s="359"/>
      <c r="AC509" s="359"/>
      <c r="AD509" s="421"/>
    </row>
    <row r="510" spans="1:30" ht="9" customHeight="1" x14ac:dyDescent="0.25">
      <c r="A510" s="434"/>
      <c r="B510" s="435"/>
      <c r="C510" s="26"/>
      <c r="D510" s="398"/>
      <c r="E510" s="349"/>
      <c r="F510" s="359"/>
      <c r="G510" s="349"/>
      <c r="H510" s="358"/>
      <c r="I510" s="358"/>
      <c r="J510" s="358"/>
      <c r="K510" s="358"/>
      <c r="L510" s="358"/>
      <c r="M510" s="358"/>
      <c r="N510" s="358"/>
      <c r="O510" s="358"/>
      <c r="P510" s="358"/>
      <c r="Q510" s="358"/>
      <c r="R510" s="358"/>
      <c r="S510" s="358"/>
      <c r="T510" s="358"/>
      <c r="U510" s="358"/>
      <c r="V510" s="358"/>
      <c r="W510" s="358"/>
      <c r="X510" s="358"/>
      <c r="Y510" s="358"/>
      <c r="Z510" s="358"/>
      <c r="AA510" s="358"/>
      <c r="AB510" s="359"/>
      <c r="AC510" s="359"/>
      <c r="AD510" s="421"/>
    </row>
    <row r="511" spans="1:30" ht="18" customHeight="1" x14ac:dyDescent="0.25">
      <c r="A511" s="434"/>
      <c r="B511" s="435"/>
      <c r="C511" s="26"/>
      <c r="D511" s="398"/>
      <c r="E511" s="349" t="s">
        <v>752</v>
      </c>
      <c r="F511" s="359"/>
      <c r="G511" s="349"/>
      <c r="H511" s="358"/>
      <c r="I511" s="358"/>
      <c r="J511" s="358"/>
      <c r="K511" s="582"/>
      <c r="L511" s="583"/>
      <c r="M511" s="358"/>
      <c r="N511" s="358"/>
      <c r="O511" s="358"/>
      <c r="P511" s="358"/>
      <c r="Q511" s="582"/>
      <c r="R511" s="583"/>
      <c r="S511" s="358"/>
      <c r="T511" s="358"/>
      <c r="U511" s="358"/>
      <c r="V511" s="358"/>
      <c r="W511" s="582"/>
      <c r="X511" s="583"/>
      <c r="Y511" s="358"/>
      <c r="Z511" s="358"/>
      <c r="AA511" s="358"/>
      <c r="AB511" s="359"/>
      <c r="AC511" s="359"/>
      <c r="AD511" s="421"/>
    </row>
    <row r="512" spans="1:30" ht="9" customHeight="1" x14ac:dyDescent="0.25">
      <c r="A512" s="434"/>
      <c r="B512" s="435"/>
      <c r="C512" s="26"/>
      <c r="D512" s="398"/>
      <c r="E512" s="349"/>
      <c r="F512" s="359"/>
      <c r="G512" s="349"/>
      <c r="H512" s="358"/>
      <c r="I512" s="358"/>
      <c r="J512" s="358"/>
      <c r="K512" s="358"/>
      <c r="L512" s="358"/>
      <c r="M512" s="358"/>
      <c r="N512" s="358"/>
      <c r="O512" s="358"/>
      <c r="P512" s="358"/>
      <c r="Q512" s="358"/>
      <c r="R512" s="358"/>
      <c r="S512" s="358"/>
      <c r="T512" s="358"/>
      <c r="U512" s="358"/>
      <c r="V512" s="358"/>
      <c r="W512" s="358"/>
      <c r="X512" s="358"/>
      <c r="Y512" s="358"/>
      <c r="Z512" s="358"/>
      <c r="AA512" s="358"/>
      <c r="AB512" s="359"/>
      <c r="AC512" s="359"/>
      <c r="AD512" s="421"/>
    </row>
    <row r="513" spans="1:32" ht="18" customHeight="1" x14ac:dyDescent="0.25">
      <c r="A513" s="434"/>
      <c r="B513" s="435"/>
      <c r="C513" s="26"/>
      <c r="D513" s="398"/>
      <c r="E513" s="349" t="s">
        <v>753</v>
      </c>
      <c r="F513" s="359"/>
      <c r="G513" s="349"/>
      <c r="H513" s="358"/>
      <c r="I513" s="358"/>
      <c r="J513" s="358"/>
      <c r="K513" s="582"/>
      <c r="L513" s="583"/>
      <c r="M513" s="358"/>
      <c r="N513" s="358"/>
      <c r="O513" s="358"/>
      <c r="P513" s="358"/>
      <c r="Q513" s="582"/>
      <c r="R513" s="583"/>
      <c r="S513" s="358"/>
      <c r="T513" s="358"/>
      <c r="U513" s="358"/>
      <c r="V513" s="358"/>
      <c r="W513" s="582"/>
      <c r="X513" s="583"/>
      <c r="Y513" s="358"/>
      <c r="Z513" s="358"/>
      <c r="AA513" s="358"/>
      <c r="AB513" s="359"/>
      <c r="AC513" s="359"/>
      <c r="AD513" s="421"/>
    </row>
    <row r="514" spans="1:32" ht="9" customHeight="1" x14ac:dyDescent="0.25">
      <c r="A514" s="434"/>
      <c r="B514" s="435"/>
      <c r="C514" s="26"/>
      <c r="D514" s="398"/>
      <c r="E514" s="349"/>
      <c r="F514" s="359"/>
      <c r="G514" s="349"/>
      <c r="H514" s="358"/>
      <c r="I514" s="358"/>
      <c r="J514" s="358"/>
      <c r="K514" s="358"/>
      <c r="L514" s="358"/>
      <c r="M514" s="358"/>
      <c r="N514" s="358"/>
      <c r="O514" s="358"/>
      <c r="P514" s="358"/>
      <c r="Q514" s="358"/>
      <c r="R514" s="358"/>
      <c r="S514" s="358"/>
      <c r="T514" s="358"/>
      <c r="U514" s="358"/>
      <c r="V514" s="358"/>
      <c r="W514" s="358"/>
      <c r="X514" s="358"/>
      <c r="Y514" s="358"/>
      <c r="Z514" s="358"/>
      <c r="AA514" s="358"/>
      <c r="AB514" s="359"/>
      <c r="AC514" s="359"/>
      <c r="AD514" s="421"/>
    </row>
    <row r="515" spans="1:32" ht="18" customHeight="1" x14ac:dyDescent="0.25">
      <c r="A515" s="434"/>
      <c r="B515" s="435"/>
      <c r="C515" s="26"/>
      <c r="D515" s="398"/>
      <c r="E515" s="349" t="s">
        <v>754</v>
      </c>
      <c r="F515" s="359"/>
      <c r="G515" s="349"/>
      <c r="H515" s="358"/>
      <c r="I515" s="358"/>
      <c r="J515" s="358"/>
      <c r="K515" s="582"/>
      <c r="L515" s="583"/>
      <c r="M515" s="358"/>
      <c r="N515" s="358"/>
      <c r="O515" s="358"/>
      <c r="P515" s="358"/>
      <c r="Q515" s="582"/>
      <c r="R515" s="583"/>
      <c r="S515" s="358"/>
      <c r="T515" s="358"/>
      <c r="U515" s="358"/>
      <c r="V515" s="358"/>
      <c r="W515" s="582"/>
      <c r="X515" s="583"/>
      <c r="Y515" s="358"/>
      <c r="Z515" s="358"/>
      <c r="AA515" s="358"/>
      <c r="AB515" s="359"/>
      <c r="AC515" s="359"/>
      <c r="AD515" s="421"/>
    </row>
    <row r="516" spans="1:32" ht="18" customHeight="1" x14ac:dyDescent="0.2">
      <c r="A516" s="434"/>
      <c r="B516" s="435"/>
      <c r="C516" s="26"/>
      <c r="D516" s="398"/>
      <c r="E516" s="358"/>
      <c r="F516" s="359"/>
      <c r="G516" s="358"/>
      <c r="H516" s="358"/>
      <c r="I516" s="358"/>
      <c r="J516" s="358"/>
      <c r="K516" s="358"/>
      <c r="L516" s="358"/>
      <c r="M516" s="358"/>
      <c r="N516" s="358"/>
      <c r="O516" s="358"/>
      <c r="P516" s="358"/>
      <c r="Q516" s="358"/>
      <c r="R516" s="358"/>
      <c r="S516" s="358"/>
      <c r="T516" s="358"/>
      <c r="U516" s="358"/>
      <c r="V516" s="358"/>
      <c r="W516" s="358"/>
      <c r="X516" s="358"/>
      <c r="Y516" s="358"/>
      <c r="Z516" s="358"/>
      <c r="AA516" s="358"/>
      <c r="AB516" s="359"/>
      <c r="AC516" s="359"/>
      <c r="AD516" s="421"/>
    </row>
    <row r="517" spans="1:32" ht="18" customHeight="1" x14ac:dyDescent="0.2">
      <c r="A517" s="434"/>
      <c r="B517" s="435"/>
      <c r="C517" s="26"/>
      <c r="D517" s="398"/>
      <c r="E517" s="358"/>
      <c r="F517" s="359"/>
      <c r="G517" s="358"/>
      <c r="H517" s="358"/>
      <c r="I517" s="358"/>
      <c r="J517" s="358"/>
      <c r="K517" s="358"/>
      <c r="L517" s="358"/>
      <c r="M517" s="358"/>
      <c r="N517" s="358"/>
      <c r="O517" s="358"/>
      <c r="P517" s="358"/>
      <c r="Q517" s="358"/>
      <c r="R517" s="358"/>
      <c r="S517" s="358"/>
      <c r="T517" s="358"/>
      <c r="U517" s="358"/>
      <c r="V517" s="358"/>
      <c r="W517" s="358"/>
      <c r="X517" s="358"/>
      <c r="Y517" s="358"/>
      <c r="Z517" s="358"/>
      <c r="AA517" s="358"/>
      <c r="AB517" s="359"/>
      <c r="AC517" s="359"/>
      <c r="AD517" s="421"/>
    </row>
    <row r="518" spans="1:32" ht="18" customHeight="1" x14ac:dyDescent="0.25">
      <c r="A518" s="434"/>
      <c r="B518" s="435"/>
      <c r="C518" s="26"/>
      <c r="D518" s="365" t="s">
        <v>755</v>
      </c>
      <c r="E518" s="366" t="s">
        <v>756</v>
      </c>
      <c r="F518" s="359"/>
      <c r="G518" s="358"/>
      <c r="H518" s="358"/>
      <c r="I518" s="358"/>
      <c r="J518" s="358"/>
      <c r="K518" s="358"/>
      <c r="L518" s="358"/>
      <c r="M518" s="358"/>
      <c r="N518" s="358"/>
      <c r="O518" s="358"/>
      <c r="P518" s="358"/>
      <c r="Q518" s="358"/>
      <c r="R518" s="358"/>
      <c r="S518" s="358"/>
      <c r="T518" s="358"/>
      <c r="U518" s="358"/>
      <c r="V518" s="358"/>
      <c r="W518" s="358"/>
      <c r="X518" s="358"/>
      <c r="Y518" s="358"/>
      <c r="Z518" s="358"/>
      <c r="AA518" s="358"/>
      <c r="AB518" s="359"/>
      <c r="AC518" s="359"/>
      <c r="AD518" s="421"/>
    </row>
    <row r="519" spans="1:32" ht="18" customHeight="1" x14ac:dyDescent="0.25">
      <c r="A519" s="434"/>
      <c r="B519" s="435"/>
      <c r="C519" s="26"/>
      <c r="D519" s="348"/>
      <c r="E519" s="358"/>
      <c r="F519" s="359"/>
      <c r="G519" s="358"/>
      <c r="H519" s="358"/>
      <c r="I519" s="358"/>
      <c r="J519" s="358"/>
      <c r="K519" s="358"/>
      <c r="L519" s="358"/>
      <c r="M519" s="358"/>
      <c r="N519" s="358"/>
      <c r="O519" s="358"/>
      <c r="P519" s="358"/>
      <c r="Q519" s="358"/>
      <c r="R519" s="358"/>
      <c r="S519" s="358"/>
      <c r="T519" s="358"/>
      <c r="U519" s="358"/>
      <c r="V519" s="358"/>
      <c r="W519" s="358"/>
      <c r="X519" s="358"/>
      <c r="Y519" s="358"/>
      <c r="Z519" s="358"/>
      <c r="AA519" s="358"/>
      <c r="AB519" s="359"/>
      <c r="AC519" s="359"/>
      <c r="AD519" s="421"/>
    </row>
    <row r="520" spans="1:32" ht="18" customHeight="1" x14ac:dyDescent="0.25">
      <c r="A520" s="434"/>
      <c r="B520" s="435"/>
      <c r="C520" s="26"/>
      <c r="D520" s="348" t="s">
        <v>454</v>
      </c>
      <c r="E520" s="438" t="s">
        <v>757</v>
      </c>
      <c r="F520" s="349"/>
      <c r="G520" s="361"/>
      <c r="H520" s="358"/>
      <c r="I520" s="358"/>
      <c r="J520" s="358"/>
      <c r="K520" s="358"/>
      <c r="L520" s="358"/>
      <c r="M520" s="358"/>
      <c r="N520" s="358"/>
      <c r="O520" s="358"/>
      <c r="P520" s="358"/>
      <c r="Q520" s="358"/>
      <c r="R520" s="358"/>
      <c r="S520" s="358"/>
      <c r="T520" s="358"/>
      <c r="U520" s="358"/>
      <c r="V520" s="358"/>
      <c r="W520" s="358"/>
      <c r="X520" s="358"/>
      <c r="Y520" s="358"/>
      <c r="Z520" s="358"/>
      <c r="AA520" s="358"/>
      <c r="AB520" s="359"/>
      <c r="AC520" s="359"/>
      <c r="AD520" s="421"/>
      <c r="AF520" s="379" t="s">
        <v>758</v>
      </c>
    </row>
    <row r="521" spans="1:32" ht="33" customHeight="1" x14ac:dyDescent="0.25">
      <c r="A521" s="434"/>
      <c r="B521" s="435"/>
      <c r="C521" s="26"/>
      <c r="D521" s="348"/>
      <c r="E521" s="363" t="s">
        <v>417</v>
      </c>
      <c r="F521" s="349"/>
      <c r="G521" s="361"/>
      <c r="H521" s="358"/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  <c r="AA521" s="358"/>
      <c r="AB521" s="359"/>
      <c r="AC521" s="359"/>
      <c r="AD521" s="421"/>
      <c r="AF521" s="1" t="s">
        <v>759</v>
      </c>
    </row>
    <row r="522" spans="1:32" ht="18" customHeight="1" x14ac:dyDescent="0.25">
      <c r="A522" s="434"/>
      <c r="B522" s="435" t="b">
        <v>0</v>
      </c>
      <c r="C522" s="26"/>
      <c r="D522" s="348"/>
      <c r="E522" s="349"/>
      <c r="F522" s="397" t="s">
        <v>456</v>
      </c>
      <c r="G522" s="362"/>
      <c r="H522" s="358"/>
      <c r="I522" s="358"/>
      <c r="J522" s="358"/>
      <c r="K522" s="358"/>
      <c r="L522" s="358"/>
      <c r="M522" s="358"/>
      <c r="N522" s="358"/>
      <c r="O522" s="358"/>
      <c r="P522" s="358"/>
      <c r="Q522" s="358"/>
      <c r="R522" s="358"/>
      <c r="S522" s="358"/>
      <c r="T522" s="358"/>
      <c r="U522" s="358"/>
      <c r="V522" s="358"/>
      <c r="W522" s="358"/>
      <c r="X522" s="358"/>
      <c r="Y522" s="358"/>
      <c r="Z522" s="358"/>
      <c r="AA522" s="358"/>
      <c r="AB522" s="359"/>
      <c r="AC522" s="359"/>
      <c r="AD522" s="421"/>
      <c r="AF522" s="1" t="s">
        <v>760</v>
      </c>
    </row>
    <row r="523" spans="1:32" ht="18" customHeight="1" x14ac:dyDescent="0.2">
      <c r="A523" s="434"/>
      <c r="B523" s="435">
        <v>7</v>
      </c>
      <c r="C523" s="26"/>
      <c r="D523" s="398"/>
      <c r="E523" s="401"/>
      <c r="F523" s="401"/>
      <c r="G523" s="423"/>
      <c r="H523" s="423"/>
      <c r="I523" s="423"/>
      <c r="J523" s="423"/>
      <c r="K523" s="358"/>
      <c r="L523" s="358"/>
      <c r="M523" s="358"/>
      <c r="N523" s="358"/>
      <c r="O523" s="358"/>
      <c r="P523" s="358"/>
      <c r="Q523" s="358"/>
      <c r="R523" s="358"/>
      <c r="S523" s="358"/>
      <c r="T523" s="358"/>
      <c r="U523" s="358"/>
      <c r="V523" s="358"/>
      <c r="W523" s="358"/>
      <c r="X523" s="358"/>
      <c r="Y523" s="358"/>
      <c r="Z523" s="358"/>
      <c r="AA523" s="358"/>
      <c r="AB523" s="359"/>
      <c r="AC523" s="359"/>
      <c r="AD523" s="421"/>
      <c r="AE523" s="382"/>
      <c r="AF523" s="1" t="s">
        <v>761</v>
      </c>
    </row>
    <row r="524" spans="1:32" ht="18" customHeight="1" x14ac:dyDescent="0.2">
      <c r="A524" s="434"/>
      <c r="B524" s="435"/>
      <c r="C524" s="26"/>
      <c r="D524" s="398"/>
      <c r="E524" s="358"/>
      <c r="F524" s="359"/>
      <c r="G524" s="358"/>
      <c r="H524" s="358"/>
      <c r="I524" s="358"/>
      <c r="J524" s="358"/>
      <c r="K524" s="358"/>
      <c r="L524" s="358"/>
      <c r="M524" s="358"/>
      <c r="N524" s="358"/>
      <c r="O524" s="358"/>
      <c r="P524" s="358"/>
      <c r="Q524" s="358"/>
      <c r="R524" s="358"/>
      <c r="S524" s="358"/>
      <c r="T524" s="358"/>
      <c r="U524" s="358"/>
      <c r="V524" s="358"/>
      <c r="W524" s="358"/>
      <c r="X524" s="358"/>
      <c r="Y524" s="358"/>
      <c r="Z524" s="358"/>
      <c r="AA524" s="358"/>
      <c r="AB524" s="359"/>
      <c r="AC524" s="359"/>
      <c r="AD524" s="421"/>
      <c r="AE524" s="439"/>
      <c r="AF524" s="1" t="s">
        <v>529</v>
      </c>
    </row>
    <row r="525" spans="1:32" ht="18" customHeight="1" x14ac:dyDescent="0.2">
      <c r="A525" s="434"/>
      <c r="B525" s="435"/>
      <c r="C525" s="26"/>
      <c r="D525" s="398"/>
      <c r="E525" s="358"/>
      <c r="F525" s="359"/>
      <c r="G525" s="358"/>
      <c r="H525" s="358"/>
      <c r="I525" s="358"/>
      <c r="J525" s="358"/>
      <c r="K525" s="358"/>
      <c r="L525" s="358"/>
      <c r="M525" s="358"/>
      <c r="N525" s="358"/>
      <c r="O525" s="358"/>
      <c r="P525" s="358"/>
      <c r="Q525" s="358"/>
      <c r="R525" s="358"/>
      <c r="S525" s="358"/>
      <c r="T525" s="358"/>
      <c r="U525" s="358"/>
      <c r="V525" s="358"/>
      <c r="W525" s="358"/>
      <c r="X525" s="358"/>
      <c r="Y525" s="358"/>
      <c r="Z525" s="358"/>
      <c r="AA525" s="358"/>
      <c r="AB525" s="359"/>
      <c r="AC525" s="359"/>
      <c r="AD525" s="421"/>
      <c r="AF525" s="1" t="s">
        <v>762</v>
      </c>
    </row>
    <row r="526" spans="1:32" ht="18" customHeight="1" x14ac:dyDescent="0.2">
      <c r="A526" s="434"/>
      <c r="B526" s="435"/>
      <c r="C526" s="26"/>
      <c r="D526" s="398"/>
      <c r="E526" s="358"/>
      <c r="F526" s="359"/>
      <c r="G526" s="358"/>
      <c r="H526" s="358"/>
      <c r="I526" s="358"/>
      <c r="J526" s="358"/>
      <c r="K526" s="358"/>
      <c r="L526" s="358"/>
      <c r="M526" s="358"/>
      <c r="N526" s="358"/>
      <c r="O526" s="358"/>
      <c r="P526" s="358"/>
      <c r="Q526" s="358"/>
      <c r="R526" s="358"/>
      <c r="S526" s="358"/>
      <c r="T526" s="358"/>
      <c r="U526" s="358"/>
      <c r="V526" s="358"/>
      <c r="W526" s="358"/>
      <c r="X526" s="358"/>
      <c r="Y526" s="358"/>
      <c r="Z526" s="358"/>
      <c r="AA526" s="358"/>
      <c r="AB526" s="359"/>
      <c r="AC526" s="359"/>
      <c r="AD526" s="421"/>
    </row>
    <row r="527" spans="1:32" ht="18" customHeight="1" x14ac:dyDescent="0.2">
      <c r="A527" s="434"/>
      <c r="B527" s="435"/>
      <c r="C527" s="26"/>
      <c r="D527" s="440" t="s">
        <v>772</v>
      </c>
      <c r="E527" s="358"/>
      <c r="F527" s="359"/>
      <c r="G527" s="358"/>
      <c r="H527" s="358"/>
      <c r="I527" s="358"/>
      <c r="J527" s="358"/>
      <c r="K527" s="358"/>
      <c r="L527" s="358"/>
      <c r="M527" s="358"/>
      <c r="N527" s="358"/>
      <c r="O527" s="358"/>
      <c r="P527" s="358"/>
      <c r="Q527" s="358"/>
      <c r="R527" s="358"/>
      <c r="S527" s="358"/>
      <c r="T527" s="358"/>
      <c r="U527" s="358"/>
      <c r="V527" s="358"/>
      <c r="W527" s="358"/>
      <c r="X527" s="358"/>
      <c r="Y527" s="358"/>
      <c r="Z527" s="358"/>
      <c r="AA527" s="358"/>
      <c r="AB527" s="359"/>
      <c r="AC527" s="359"/>
      <c r="AD527" s="421"/>
    </row>
    <row r="528" spans="1:32" ht="18" customHeight="1" x14ac:dyDescent="0.2">
      <c r="A528" s="441"/>
      <c r="B528" s="442"/>
      <c r="C528" s="443"/>
      <c r="D528" s="444"/>
      <c r="E528" s="445"/>
      <c r="F528" s="446"/>
      <c r="G528" s="445"/>
      <c r="H528" s="445"/>
      <c r="I528" s="445"/>
      <c r="J528" s="445"/>
      <c r="K528" s="445"/>
      <c r="L528" s="445"/>
      <c r="M528" s="445"/>
      <c r="N528" s="445"/>
      <c r="O528" s="445"/>
      <c r="P528" s="445"/>
      <c r="Q528" s="445"/>
      <c r="R528" s="445"/>
      <c r="S528" s="445"/>
      <c r="T528" s="445"/>
      <c r="U528" s="445"/>
      <c r="V528" s="445"/>
      <c r="W528" s="445"/>
      <c r="X528" s="445"/>
      <c r="Y528" s="445"/>
      <c r="Z528" s="445"/>
      <c r="AA528" s="445"/>
      <c r="AB528" s="446"/>
      <c r="AC528" s="446"/>
      <c r="AD528" s="447"/>
    </row>
    <row r="529" spans="4:30" ht="18" customHeight="1" x14ac:dyDescent="0.2">
      <c r="D529" s="448"/>
      <c r="E529" s="43"/>
      <c r="F529" s="44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4"/>
      <c r="AC529" s="44"/>
      <c r="AD529" s="378"/>
    </row>
    <row r="530" spans="4:30" x14ac:dyDescent="0.2">
      <c r="D530" s="448"/>
      <c r="E530" s="449"/>
      <c r="F530" s="449"/>
      <c r="G530" s="449"/>
      <c r="H530" s="449"/>
      <c r="I530" s="449"/>
      <c r="J530" s="449"/>
      <c r="K530" s="449"/>
      <c r="L530" s="449"/>
      <c r="M530" s="449"/>
      <c r="N530" s="449"/>
      <c r="O530" s="449"/>
      <c r="P530" s="449"/>
      <c r="Q530" s="449"/>
      <c r="R530" s="449"/>
      <c r="S530" s="449"/>
      <c r="T530" s="449"/>
      <c r="U530" s="449"/>
      <c r="V530" s="449"/>
      <c r="W530" s="449"/>
      <c r="X530" s="449"/>
      <c r="Y530" s="449"/>
      <c r="Z530" s="449"/>
      <c r="AA530" s="449"/>
      <c r="AB530" s="378"/>
      <c r="AC530" s="378"/>
      <c r="AD530" s="378"/>
    </row>
    <row r="531" spans="4:30" x14ac:dyDescent="0.2">
      <c r="D531" s="448"/>
      <c r="E531" s="449"/>
      <c r="F531" s="449"/>
      <c r="G531" s="449"/>
      <c r="H531" s="449"/>
      <c r="I531" s="449"/>
      <c r="J531" s="449"/>
      <c r="K531" s="449"/>
      <c r="L531" s="449"/>
      <c r="M531" s="449"/>
      <c r="N531" s="449"/>
      <c r="O531" s="449"/>
      <c r="P531" s="449"/>
      <c r="Q531" s="449"/>
      <c r="R531" s="449"/>
      <c r="S531" s="449"/>
      <c r="T531" s="449"/>
      <c r="U531" s="449"/>
      <c r="V531" s="449"/>
      <c r="W531" s="449"/>
      <c r="X531" s="449"/>
      <c r="Y531" s="449"/>
      <c r="Z531" s="449"/>
      <c r="AA531" s="449"/>
      <c r="AB531" s="378"/>
      <c r="AC531" s="378"/>
      <c r="AD531" s="378"/>
    </row>
    <row r="532" spans="4:30" x14ac:dyDescent="0.2">
      <c r="D532" s="448"/>
      <c r="E532" s="449"/>
      <c r="F532" s="449"/>
      <c r="G532" s="449"/>
      <c r="H532" s="449"/>
      <c r="I532" s="449"/>
      <c r="J532" s="449"/>
      <c r="K532" s="449"/>
      <c r="L532" s="449"/>
      <c r="M532" s="449"/>
      <c r="N532" s="449"/>
      <c r="O532" s="449"/>
      <c r="P532" s="449"/>
      <c r="Q532" s="449"/>
      <c r="R532" s="449"/>
      <c r="S532" s="449"/>
      <c r="T532" s="449"/>
      <c r="U532" s="449"/>
      <c r="V532" s="449"/>
      <c r="W532" s="449"/>
      <c r="X532" s="449"/>
      <c r="Y532" s="449"/>
      <c r="Z532" s="449"/>
      <c r="AA532" s="449"/>
      <c r="AB532" s="378"/>
      <c r="AC532" s="378"/>
      <c r="AD532" s="378"/>
    </row>
    <row r="533" spans="4:30" x14ac:dyDescent="0.2">
      <c r="D533" s="448"/>
      <c r="E533" s="449"/>
      <c r="F533" s="449"/>
      <c r="G533" s="449"/>
      <c r="H533" s="449"/>
      <c r="I533" s="449"/>
      <c r="J533" s="449"/>
      <c r="K533" s="449"/>
      <c r="L533" s="449"/>
      <c r="M533" s="449"/>
      <c r="N533" s="449"/>
      <c r="O533" s="449"/>
      <c r="P533" s="449"/>
      <c r="Q533" s="449"/>
      <c r="R533" s="449"/>
      <c r="S533" s="449"/>
      <c r="T533" s="449"/>
      <c r="U533" s="449"/>
      <c r="V533" s="449"/>
      <c r="W533" s="449"/>
      <c r="X533" s="449"/>
      <c r="Y533" s="449"/>
      <c r="Z533" s="449"/>
      <c r="AA533" s="449"/>
      <c r="AB533" s="378"/>
      <c r="AC533" s="378"/>
      <c r="AD533" s="378"/>
    </row>
    <row r="534" spans="4:30" x14ac:dyDescent="0.2">
      <c r="D534" s="448"/>
      <c r="E534" s="449"/>
      <c r="F534" s="449"/>
      <c r="G534" s="449"/>
      <c r="H534" s="449"/>
      <c r="I534" s="449"/>
      <c r="J534" s="449"/>
      <c r="K534" s="449"/>
      <c r="L534" s="449"/>
      <c r="M534" s="449"/>
      <c r="N534" s="449"/>
      <c r="O534" s="449"/>
      <c r="P534" s="449"/>
      <c r="Q534" s="449"/>
      <c r="R534" s="449"/>
      <c r="S534" s="449"/>
      <c r="T534" s="449"/>
      <c r="U534" s="449"/>
      <c r="V534" s="449"/>
      <c r="W534" s="449"/>
      <c r="X534" s="449"/>
      <c r="Y534" s="449"/>
      <c r="Z534" s="449"/>
      <c r="AA534" s="449"/>
      <c r="AB534" s="378"/>
      <c r="AC534" s="378"/>
      <c r="AD534" s="378"/>
    </row>
    <row r="535" spans="4:30" x14ac:dyDescent="0.2">
      <c r="D535" s="448"/>
      <c r="E535" s="449"/>
      <c r="F535" s="449"/>
      <c r="G535" s="449"/>
      <c r="H535" s="449"/>
      <c r="I535" s="449"/>
      <c r="J535" s="449"/>
      <c r="K535" s="449"/>
      <c r="L535" s="449"/>
      <c r="M535" s="449"/>
      <c r="N535" s="449"/>
      <c r="O535" s="449"/>
      <c r="P535" s="449"/>
      <c r="Q535" s="449"/>
      <c r="R535" s="449"/>
      <c r="S535" s="449"/>
      <c r="T535" s="449"/>
      <c r="U535" s="449"/>
      <c r="V535" s="449"/>
      <c r="W535" s="449"/>
      <c r="X535" s="449"/>
      <c r="Y535" s="449"/>
      <c r="Z535" s="449"/>
      <c r="AA535" s="449"/>
      <c r="AB535" s="378"/>
      <c r="AC535" s="378"/>
      <c r="AD535" s="378"/>
    </row>
    <row r="536" spans="4:30" x14ac:dyDescent="0.2">
      <c r="D536" s="448"/>
      <c r="E536" s="449"/>
      <c r="F536" s="449"/>
      <c r="G536" s="449"/>
      <c r="H536" s="449"/>
      <c r="I536" s="449"/>
      <c r="J536" s="449"/>
      <c r="K536" s="449"/>
      <c r="L536" s="449"/>
      <c r="M536" s="449"/>
      <c r="N536" s="449"/>
      <c r="O536" s="449"/>
      <c r="P536" s="449"/>
      <c r="Q536" s="449"/>
      <c r="R536" s="449"/>
      <c r="S536" s="449"/>
      <c r="T536" s="449"/>
      <c r="U536" s="449"/>
      <c r="V536" s="449"/>
      <c r="W536" s="449"/>
      <c r="X536" s="449"/>
      <c r="Y536" s="449"/>
      <c r="Z536" s="449"/>
      <c r="AA536" s="449"/>
      <c r="AB536" s="378"/>
      <c r="AC536" s="378"/>
      <c r="AD536" s="378"/>
    </row>
    <row r="537" spans="4:30" x14ac:dyDescent="0.2">
      <c r="D537" s="448"/>
      <c r="E537" s="449"/>
      <c r="F537" s="449"/>
      <c r="G537" s="449"/>
      <c r="H537" s="449"/>
      <c r="I537" s="449"/>
      <c r="J537" s="449"/>
      <c r="K537" s="449"/>
      <c r="L537" s="449"/>
      <c r="M537" s="449"/>
      <c r="N537" s="449"/>
      <c r="O537" s="449"/>
      <c r="P537" s="449"/>
      <c r="Q537" s="449"/>
      <c r="R537" s="449"/>
      <c r="S537" s="449"/>
      <c r="T537" s="449"/>
      <c r="U537" s="449"/>
      <c r="V537" s="449"/>
      <c r="W537" s="449"/>
      <c r="X537" s="449"/>
      <c r="Y537" s="449"/>
      <c r="Z537" s="449"/>
      <c r="AA537" s="449"/>
      <c r="AB537" s="378"/>
      <c r="AC537" s="378"/>
      <c r="AD537" s="378"/>
    </row>
    <row r="538" spans="4:30" x14ac:dyDescent="0.2">
      <c r="D538" s="448"/>
      <c r="E538" s="449"/>
      <c r="F538" s="449"/>
      <c r="G538" s="449"/>
      <c r="H538" s="449"/>
      <c r="I538" s="449"/>
      <c r="J538" s="449"/>
      <c r="K538" s="449"/>
      <c r="L538" s="449"/>
      <c r="M538" s="449"/>
      <c r="N538" s="449"/>
      <c r="O538" s="449"/>
      <c r="P538" s="449"/>
      <c r="Q538" s="449"/>
      <c r="R538" s="449"/>
      <c r="S538" s="449"/>
      <c r="T538" s="449"/>
      <c r="U538" s="449"/>
      <c r="V538" s="449"/>
      <c r="W538" s="449"/>
      <c r="X538" s="449"/>
      <c r="Y538" s="449"/>
      <c r="Z538" s="449"/>
      <c r="AA538" s="449"/>
      <c r="AB538" s="378"/>
      <c r="AC538" s="378"/>
      <c r="AD538" s="378"/>
    </row>
    <row r="539" spans="4:30" x14ac:dyDescent="0.2">
      <c r="D539" s="448"/>
      <c r="E539" s="449"/>
      <c r="F539" s="449"/>
      <c r="G539" s="449"/>
      <c r="H539" s="449"/>
      <c r="I539" s="449"/>
      <c r="J539" s="449"/>
      <c r="K539" s="449"/>
      <c r="L539" s="449"/>
      <c r="M539" s="449"/>
      <c r="N539" s="449"/>
      <c r="O539" s="449"/>
      <c r="P539" s="449"/>
      <c r="Q539" s="449"/>
      <c r="R539" s="449"/>
      <c r="S539" s="449"/>
      <c r="T539" s="449"/>
      <c r="U539" s="449"/>
      <c r="V539" s="449"/>
      <c r="W539" s="449"/>
      <c r="X539" s="449"/>
      <c r="Y539" s="449"/>
      <c r="Z539" s="449"/>
      <c r="AA539" s="449"/>
      <c r="AB539" s="378"/>
      <c r="AC539" s="378"/>
      <c r="AD539" s="378"/>
    </row>
    <row r="540" spans="4:30" x14ac:dyDescent="0.2">
      <c r="D540" s="448"/>
      <c r="E540" s="449"/>
      <c r="F540" s="449"/>
      <c r="G540" s="449"/>
      <c r="H540" s="449"/>
      <c r="I540" s="449"/>
      <c r="J540" s="449"/>
      <c r="K540" s="449"/>
      <c r="L540" s="449"/>
      <c r="M540" s="449"/>
      <c r="N540" s="449"/>
      <c r="O540" s="449"/>
      <c r="P540" s="449"/>
      <c r="Q540" s="449"/>
      <c r="R540" s="449"/>
      <c r="S540" s="449"/>
      <c r="T540" s="449"/>
      <c r="U540" s="449"/>
      <c r="V540" s="449"/>
      <c r="W540" s="449"/>
      <c r="X540" s="449"/>
      <c r="Y540" s="449"/>
      <c r="Z540" s="449"/>
      <c r="AA540" s="449"/>
      <c r="AB540" s="378"/>
      <c r="AC540" s="378"/>
      <c r="AD540" s="378"/>
    </row>
    <row r="541" spans="4:30" x14ac:dyDescent="0.2">
      <c r="D541" s="448"/>
      <c r="E541" s="449"/>
      <c r="F541" s="449"/>
      <c r="G541" s="449"/>
      <c r="H541" s="449"/>
      <c r="I541" s="449"/>
      <c r="J541" s="449"/>
      <c r="K541" s="449"/>
      <c r="L541" s="449"/>
      <c r="M541" s="449"/>
      <c r="N541" s="449"/>
      <c r="O541" s="449"/>
      <c r="P541" s="449"/>
      <c r="Q541" s="449"/>
      <c r="R541" s="449"/>
      <c r="S541" s="449"/>
      <c r="T541" s="449"/>
      <c r="U541" s="449"/>
      <c r="V541" s="449"/>
      <c r="W541" s="449"/>
      <c r="X541" s="449"/>
      <c r="Y541" s="449"/>
      <c r="Z541" s="449"/>
      <c r="AA541" s="449"/>
      <c r="AB541" s="378"/>
      <c r="AC541" s="378"/>
      <c r="AD541" s="378"/>
    </row>
    <row r="542" spans="4:30" x14ac:dyDescent="0.2">
      <c r="D542" s="448"/>
      <c r="E542" s="449"/>
      <c r="F542" s="449"/>
      <c r="G542" s="449"/>
      <c r="H542" s="449"/>
      <c r="I542" s="449"/>
      <c r="J542" s="449"/>
      <c r="K542" s="449"/>
      <c r="L542" s="449"/>
      <c r="M542" s="449"/>
      <c r="N542" s="449"/>
      <c r="O542" s="449"/>
      <c r="P542" s="449"/>
      <c r="Q542" s="449"/>
      <c r="R542" s="449"/>
      <c r="S542" s="449"/>
      <c r="T542" s="449"/>
      <c r="U542" s="449"/>
      <c r="V542" s="449"/>
      <c r="W542" s="449"/>
      <c r="X542" s="449"/>
      <c r="Y542" s="449"/>
      <c r="Z542" s="449"/>
      <c r="AA542" s="449"/>
      <c r="AB542" s="378"/>
      <c r="AC542" s="378"/>
      <c r="AD542" s="378"/>
    </row>
    <row r="543" spans="4:30" x14ac:dyDescent="0.2">
      <c r="D543" s="448"/>
      <c r="E543" s="449"/>
      <c r="F543" s="449"/>
      <c r="G543" s="449"/>
      <c r="H543" s="449"/>
      <c r="I543" s="449"/>
      <c r="J543" s="449"/>
      <c r="K543" s="449"/>
      <c r="L543" s="449"/>
      <c r="M543" s="449"/>
      <c r="N543" s="449"/>
      <c r="O543" s="449"/>
      <c r="P543" s="449"/>
      <c r="Q543" s="449"/>
      <c r="R543" s="449"/>
      <c r="S543" s="449"/>
      <c r="T543" s="449"/>
      <c r="U543" s="449"/>
      <c r="V543" s="449"/>
      <c r="W543" s="449"/>
      <c r="X543" s="449"/>
      <c r="Y543" s="449"/>
      <c r="Z543" s="449"/>
      <c r="AA543" s="449"/>
      <c r="AB543" s="378"/>
      <c r="AC543" s="378"/>
      <c r="AD543" s="378"/>
    </row>
    <row r="544" spans="4:30" x14ac:dyDescent="0.2">
      <c r="D544" s="448"/>
      <c r="E544" s="449"/>
      <c r="F544" s="449"/>
      <c r="G544" s="449"/>
      <c r="H544" s="449"/>
      <c r="I544" s="449"/>
      <c r="J544" s="449"/>
      <c r="K544" s="449"/>
      <c r="L544" s="449"/>
      <c r="M544" s="449"/>
      <c r="N544" s="449"/>
      <c r="O544" s="449"/>
      <c r="P544" s="449"/>
      <c r="Q544" s="449"/>
      <c r="R544" s="449"/>
      <c r="S544" s="449"/>
      <c r="T544" s="449"/>
      <c r="U544" s="449"/>
      <c r="V544" s="449"/>
      <c r="W544" s="449"/>
      <c r="X544" s="449"/>
      <c r="Y544" s="449"/>
      <c r="Z544" s="449"/>
      <c r="AA544" s="449"/>
      <c r="AB544" s="378"/>
      <c r="AC544" s="378"/>
      <c r="AD544" s="378"/>
    </row>
    <row r="545" spans="4:30" x14ac:dyDescent="0.2">
      <c r="D545" s="448"/>
      <c r="E545" s="449"/>
      <c r="F545" s="449"/>
      <c r="G545" s="449"/>
      <c r="H545" s="449"/>
      <c r="I545" s="449"/>
      <c r="J545" s="449"/>
      <c r="K545" s="449"/>
      <c r="L545" s="449"/>
      <c r="M545" s="449"/>
      <c r="N545" s="449"/>
      <c r="O545" s="449"/>
      <c r="P545" s="449"/>
      <c r="Q545" s="449"/>
      <c r="R545" s="449"/>
      <c r="S545" s="449"/>
      <c r="T545" s="449"/>
      <c r="U545" s="449"/>
      <c r="V545" s="449"/>
      <c r="W545" s="449"/>
      <c r="X545" s="449"/>
      <c r="Y545" s="449"/>
      <c r="Z545" s="449"/>
      <c r="AA545" s="449"/>
      <c r="AB545" s="378"/>
      <c r="AC545" s="378"/>
      <c r="AD545" s="378"/>
    </row>
    <row r="546" spans="4:30" x14ac:dyDescent="0.2">
      <c r="D546" s="448"/>
      <c r="E546" s="449"/>
      <c r="F546" s="449"/>
      <c r="G546" s="449"/>
      <c r="H546" s="449"/>
      <c r="I546" s="449"/>
      <c r="J546" s="449"/>
      <c r="K546" s="449"/>
      <c r="L546" s="449"/>
      <c r="M546" s="449"/>
      <c r="N546" s="449"/>
      <c r="O546" s="449"/>
      <c r="P546" s="449"/>
      <c r="Q546" s="449"/>
      <c r="R546" s="449"/>
      <c r="S546" s="449"/>
      <c r="T546" s="449"/>
      <c r="U546" s="449"/>
      <c r="V546" s="449"/>
      <c r="W546" s="449"/>
      <c r="X546" s="449"/>
      <c r="Y546" s="449"/>
      <c r="Z546" s="449"/>
      <c r="AA546" s="449"/>
      <c r="AB546" s="378"/>
      <c r="AC546" s="378"/>
      <c r="AD546" s="378"/>
    </row>
    <row r="547" spans="4:30" x14ac:dyDescent="0.2">
      <c r="D547" s="448"/>
      <c r="E547" s="449"/>
      <c r="F547" s="449"/>
      <c r="G547" s="449"/>
      <c r="H547" s="449"/>
      <c r="I547" s="449"/>
      <c r="J547" s="449"/>
      <c r="K547" s="449"/>
      <c r="L547" s="449"/>
      <c r="M547" s="449"/>
      <c r="N547" s="449"/>
      <c r="O547" s="449"/>
      <c r="P547" s="449"/>
      <c r="Q547" s="449"/>
      <c r="R547" s="449"/>
      <c r="S547" s="449"/>
      <c r="T547" s="449"/>
      <c r="U547" s="449"/>
      <c r="V547" s="449"/>
      <c r="W547" s="449"/>
      <c r="X547" s="449"/>
      <c r="Y547" s="449"/>
      <c r="Z547" s="449"/>
      <c r="AA547" s="449"/>
      <c r="AB547" s="378"/>
      <c r="AC547" s="378"/>
      <c r="AD547" s="378"/>
    </row>
    <row r="548" spans="4:30" x14ac:dyDescent="0.2">
      <c r="D548" s="448"/>
      <c r="E548" s="449"/>
      <c r="F548" s="449"/>
      <c r="G548" s="449"/>
      <c r="H548" s="449"/>
      <c r="I548" s="449"/>
      <c r="J548" s="449"/>
      <c r="K548" s="449"/>
      <c r="L548" s="449"/>
      <c r="M548" s="449"/>
      <c r="N548" s="449"/>
      <c r="O548" s="449"/>
      <c r="P548" s="449"/>
      <c r="Q548" s="449"/>
      <c r="R548" s="449"/>
      <c r="S548" s="449"/>
      <c r="T548" s="449"/>
      <c r="U548" s="449"/>
      <c r="V548" s="449"/>
      <c r="W548" s="449"/>
      <c r="X548" s="449"/>
      <c r="Y548" s="449"/>
      <c r="Z548" s="449"/>
      <c r="AA548" s="449"/>
      <c r="AB548" s="378"/>
      <c r="AC548" s="378"/>
      <c r="AD548" s="378"/>
    </row>
    <row r="549" spans="4:30" x14ac:dyDescent="0.2">
      <c r="D549" s="448"/>
      <c r="E549" s="449"/>
      <c r="F549" s="449"/>
      <c r="G549" s="449"/>
      <c r="H549" s="449"/>
      <c r="I549" s="449"/>
      <c r="J549" s="449"/>
      <c r="K549" s="449"/>
      <c r="L549" s="449"/>
      <c r="M549" s="449"/>
      <c r="N549" s="449"/>
      <c r="O549" s="449"/>
      <c r="P549" s="449"/>
      <c r="Q549" s="449"/>
      <c r="R549" s="449"/>
      <c r="S549" s="449"/>
      <c r="T549" s="449"/>
      <c r="U549" s="449"/>
      <c r="V549" s="449"/>
      <c r="W549" s="449"/>
      <c r="X549" s="449"/>
      <c r="Y549" s="449"/>
      <c r="Z549" s="449"/>
      <c r="AA549" s="449"/>
      <c r="AB549" s="378"/>
      <c r="AC549" s="378"/>
      <c r="AD549" s="378"/>
    </row>
    <row r="550" spans="4:30" x14ac:dyDescent="0.2">
      <c r="D550" s="448"/>
      <c r="E550" s="449"/>
      <c r="F550" s="449"/>
      <c r="G550" s="449"/>
      <c r="H550" s="449"/>
      <c r="I550" s="449"/>
      <c r="J550" s="449"/>
      <c r="K550" s="449"/>
      <c r="L550" s="449"/>
      <c r="M550" s="449"/>
      <c r="N550" s="449"/>
      <c r="O550" s="449"/>
      <c r="P550" s="449"/>
      <c r="Q550" s="449"/>
      <c r="R550" s="449"/>
      <c r="S550" s="449"/>
      <c r="T550" s="449"/>
      <c r="U550" s="449"/>
      <c r="V550" s="449"/>
      <c r="W550" s="449"/>
      <c r="X550" s="449"/>
      <c r="Y550" s="449"/>
      <c r="Z550" s="449"/>
      <c r="AA550" s="449"/>
      <c r="AB550" s="378"/>
      <c r="AC550" s="378"/>
      <c r="AD550" s="378"/>
    </row>
    <row r="551" spans="4:30" x14ac:dyDescent="0.2">
      <c r="D551" s="448"/>
      <c r="E551" s="449"/>
      <c r="F551" s="449"/>
      <c r="G551" s="449"/>
      <c r="H551" s="449"/>
      <c r="I551" s="449"/>
      <c r="J551" s="449"/>
      <c r="K551" s="449"/>
      <c r="L551" s="449"/>
      <c r="M551" s="449"/>
      <c r="N551" s="449"/>
      <c r="O551" s="449"/>
      <c r="P551" s="449"/>
      <c r="Q551" s="449"/>
      <c r="R551" s="449"/>
      <c r="S551" s="449"/>
      <c r="T551" s="449"/>
      <c r="U551" s="449"/>
      <c r="V551" s="449"/>
      <c r="W551" s="449"/>
      <c r="X551" s="449"/>
      <c r="Y551" s="449"/>
      <c r="Z551" s="449"/>
      <c r="AA551" s="449"/>
      <c r="AB551" s="378"/>
      <c r="AC551" s="378"/>
      <c r="AD551" s="378"/>
    </row>
    <row r="552" spans="4:30" x14ac:dyDescent="0.2">
      <c r="D552" s="448"/>
      <c r="E552" s="449"/>
      <c r="F552" s="449"/>
      <c r="G552" s="449"/>
      <c r="H552" s="449"/>
      <c r="I552" s="449"/>
      <c r="J552" s="449"/>
      <c r="K552" s="449"/>
      <c r="L552" s="449"/>
      <c r="M552" s="449"/>
      <c r="N552" s="449"/>
      <c r="O552" s="449"/>
      <c r="P552" s="449"/>
      <c r="Q552" s="449"/>
      <c r="R552" s="449"/>
      <c r="S552" s="449"/>
      <c r="T552" s="449"/>
      <c r="U552" s="449"/>
      <c r="V552" s="449"/>
      <c r="W552" s="449"/>
      <c r="X552" s="449"/>
      <c r="Y552" s="449"/>
      <c r="Z552" s="449"/>
      <c r="AA552" s="449"/>
      <c r="AB552" s="378"/>
      <c r="AC552" s="378"/>
      <c r="AD552" s="378"/>
    </row>
    <row r="553" spans="4:30" x14ac:dyDescent="0.2">
      <c r="D553" s="448"/>
      <c r="E553" s="449"/>
      <c r="F553" s="449"/>
      <c r="G553" s="449"/>
      <c r="H553" s="449"/>
      <c r="I553" s="449"/>
      <c r="J553" s="449"/>
      <c r="K553" s="449"/>
      <c r="L553" s="449"/>
      <c r="M553" s="449"/>
      <c r="N553" s="449"/>
      <c r="O553" s="449"/>
      <c r="P553" s="449"/>
      <c r="Q553" s="449"/>
      <c r="R553" s="449"/>
      <c r="S553" s="449"/>
      <c r="T553" s="449"/>
      <c r="U553" s="449"/>
      <c r="V553" s="449"/>
      <c r="W553" s="449"/>
      <c r="X553" s="449"/>
      <c r="Y553" s="449"/>
      <c r="Z553" s="449"/>
      <c r="AA553" s="449"/>
      <c r="AB553" s="378"/>
      <c r="AC553" s="378"/>
      <c r="AD553" s="378"/>
    </row>
    <row r="554" spans="4:30" x14ac:dyDescent="0.2">
      <c r="D554" s="448"/>
      <c r="E554" s="449"/>
      <c r="F554" s="449"/>
      <c r="G554" s="449"/>
      <c r="H554" s="449"/>
      <c r="I554" s="449"/>
      <c r="J554" s="449"/>
      <c r="K554" s="449"/>
      <c r="L554" s="449"/>
      <c r="M554" s="449"/>
      <c r="N554" s="449"/>
      <c r="O554" s="449"/>
      <c r="P554" s="449"/>
      <c r="Q554" s="449"/>
      <c r="R554" s="449"/>
      <c r="S554" s="449"/>
      <c r="T554" s="449"/>
      <c r="U554" s="449"/>
      <c r="V554" s="449"/>
      <c r="W554" s="449"/>
      <c r="X554" s="449"/>
      <c r="Y554" s="449"/>
      <c r="Z554" s="449"/>
      <c r="AA554" s="449"/>
      <c r="AB554" s="378"/>
      <c r="AC554" s="378"/>
      <c r="AD554" s="378"/>
    </row>
    <row r="555" spans="4:30" x14ac:dyDescent="0.2">
      <c r="D555" s="448"/>
      <c r="E555" s="449"/>
      <c r="F555" s="449"/>
      <c r="G555" s="449"/>
      <c r="H555" s="449"/>
      <c r="I555" s="449"/>
      <c r="J555" s="449"/>
      <c r="K555" s="449"/>
      <c r="L555" s="449"/>
      <c r="M555" s="449"/>
      <c r="N555" s="449"/>
      <c r="O555" s="449"/>
      <c r="P555" s="449"/>
      <c r="Q555" s="449"/>
      <c r="R555" s="449"/>
      <c r="S555" s="449"/>
      <c r="T555" s="449"/>
      <c r="U555" s="449"/>
      <c r="V555" s="449"/>
      <c r="W555" s="449"/>
      <c r="X555" s="449"/>
      <c r="Y555" s="449"/>
      <c r="Z555" s="449"/>
      <c r="AA555" s="449"/>
      <c r="AB555" s="378"/>
      <c r="AC555" s="378"/>
      <c r="AD555" s="378"/>
    </row>
    <row r="556" spans="4:30" x14ac:dyDescent="0.2">
      <c r="D556" s="448"/>
      <c r="E556" s="449"/>
      <c r="F556" s="449"/>
      <c r="G556" s="449"/>
      <c r="H556" s="449"/>
      <c r="I556" s="449"/>
      <c r="J556" s="449"/>
      <c r="K556" s="449"/>
      <c r="L556" s="449"/>
      <c r="M556" s="449"/>
      <c r="N556" s="449"/>
      <c r="O556" s="449"/>
      <c r="P556" s="449"/>
      <c r="Q556" s="449"/>
      <c r="R556" s="449"/>
      <c r="S556" s="449"/>
      <c r="T556" s="449"/>
      <c r="U556" s="449"/>
      <c r="V556" s="449"/>
      <c r="W556" s="449"/>
      <c r="X556" s="449"/>
      <c r="Y556" s="449"/>
      <c r="Z556" s="449"/>
      <c r="AA556" s="449"/>
      <c r="AB556" s="378"/>
      <c r="AC556" s="378"/>
      <c r="AD556" s="378"/>
    </row>
    <row r="557" spans="4:30" x14ac:dyDescent="0.2">
      <c r="D557" s="448"/>
      <c r="E557" s="449"/>
      <c r="F557" s="449"/>
      <c r="G557" s="449"/>
      <c r="H557" s="449"/>
      <c r="I557" s="449"/>
      <c r="J557" s="449"/>
      <c r="K557" s="449"/>
      <c r="L557" s="449"/>
      <c r="M557" s="449"/>
      <c r="N557" s="449"/>
      <c r="O557" s="449"/>
      <c r="P557" s="449"/>
      <c r="Q557" s="449"/>
      <c r="R557" s="449"/>
      <c r="S557" s="449"/>
      <c r="T557" s="449"/>
      <c r="U557" s="449"/>
      <c r="V557" s="449"/>
      <c r="W557" s="449"/>
      <c r="X557" s="449"/>
      <c r="Y557" s="449"/>
      <c r="Z557" s="449"/>
      <c r="AA557" s="449"/>
      <c r="AB557" s="378"/>
      <c r="AC557" s="378"/>
      <c r="AD557" s="378"/>
    </row>
    <row r="558" spans="4:30" x14ac:dyDescent="0.2">
      <c r="D558" s="448"/>
      <c r="E558" s="449"/>
      <c r="F558" s="449"/>
      <c r="G558" s="449"/>
      <c r="H558" s="449"/>
      <c r="I558" s="449"/>
      <c r="J558" s="449"/>
      <c r="K558" s="449"/>
      <c r="L558" s="449"/>
      <c r="M558" s="449"/>
      <c r="N558" s="449"/>
      <c r="O558" s="449"/>
      <c r="P558" s="449"/>
      <c r="Q558" s="449"/>
      <c r="R558" s="449"/>
      <c r="S558" s="449"/>
      <c r="T558" s="449"/>
      <c r="U558" s="449"/>
      <c r="V558" s="449"/>
      <c r="W558" s="449"/>
      <c r="X558" s="449"/>
      <c r="Y558" s="449"/>
      <c r="Z558" s="449"/>
      <c r="AA558" s="449"/>
      <c r="AB558" s="378"/>
      <c r="AC558" s="378"/>
      <c r="AD558" s="378"/>
    </row>
    <row r="559" spans="4:30" x14ac:dyDescent="0.2">
      <c r="D559" s="448"/>
      <c r="E559" s="449"/>
      <c r="F559" s="449"/>
      <c r="G559" s="449"/>
      <c r="H559" s="449"/>
      <c r="I559" s="449"/>
      <c r="J559" s="449"/>
      <c r="K559" s="449"/>
      <c r="L559" s="449"/>
      <c r="M559" s="449"/>
      <c r="N559" s="449"/>
      <c r="O559" s="449"/>
      <c r="P559" s="449"/>
      <c r="Q559" s="449"/>
      <c r="R559" s="449"/>
      <c r="S559" s="449"/>
      <c r="T559" s="449"/>
      <c r="U559" s="449"/>
      <c r="V559" s="449"/>
      <c r="W559" s="449"/>
      <c r="X559" s="449"/>
      <c r="Y559" s="449"/>
      <c r="Z559" s="449"/>
      <c r="AA559" s="449"/>
      <c r="AB559" s="378"/>
      <c r="AC559" s="378"/>
      <c r="AD559" s="378"/>
    </row>
    <row r="560" spans="4:30" x14ac:dyDescent="0.2">
      <c r="D560" s="448"/>
      <c r="E560" s="449"/>
      <c r="F560" s="449"/>
      <c r="G560" s="449"/>
      <c r="H560" s="449"/>
      <c r="I560" s="449"/>
      <c r="J560" s="449"/>
      <c r="K560" s="449"/>
      <c r="L560" s="449"/>
      <c r="M560" s="449"/>
      <c r="N560" s="449"/>
      <c r="O560" s="449"/>
      <c r="P560" s="449"/>
      <c r="Q560" s="449"/>
      <c r="R560" s="449"/>
      <c r="S560" s="449"/>
      <c r="T560" s="449"/>
      <c r="U560" s="449"/>
      <c r="V560" s="449"/>
      <c r="W560" s="449"/>
      <c r="X560" s="449"/>
      <c r="Y560" s="449"/>
      <c r="Z560" s="449"/>
      <c r="AA560" s="449"/>
      <c r="AB560" s="378"/>
      <c r="AC560" s="378"/>
      <c r="AD560" s="378"/>
    </row>
    <row r="561" spans="4:30" x14ac:dyDescent="0.2">
      <c r="D561" s="448"/>
      <c r="E561" s="449"/>
      <c r="F561" s="449"/>
      <c r="G561" s="449"/>
      <c r="H561" s="449"/>
      <c r="I561" s="449"/>
      <c r="J561" s="449"/>
      <c r="K561" s="449"/>
      <c r="L561" s="449"/>
      <c r="M561" s="449"/>
      <c r="N561" s="449"/>
      <c r="O561" s="449"/>
      <c r="P561" s="449"/>
      <c r="Q561" s="449"/>
      <c r="R561" s="449"/>
      <c r="S561" s="449"/>
      <c r="T561" s="449"/>
      <c r="U561" s="449"/>
      <c r="V561" s="449"/>
      <c r="W561" s="449"/>
      <c r="X561" s="449"/>
      <c r="Y561" s="449"/>
      <c r="Z561" s="449"/>
      <c r="AA561" s="449"/>
      <c r="AB561" s="378"/>
      <c r="AC561" s="378"/>
      <c r="AD561" s="378"/>
    </row>
    <row r="562" spans="4:30" x14ac:dyDescent="0.2">
      <c r="D562" s="448"/>
      <c r="E562" s="449"/>
      <c r="F562" s="449"/>
      <c r="G562" s="449"/>
      <c r="H562" s="449"/>
      <c r="I562" s="449"/>
      <c r="J562" s="449"/>
      <c r="K562" s="449"/>
      <c r="L562" s="449"/>
      <c r="M562" s="449"/>
      <c r="N562" s="449"/>
      <c r="O562" s="449"/>
      <c r="P562" s="449"/>
      <c r="Q562" s="449"/>
      <c r="R562" s="449"/>
      <c r="S562" s="449"/>
      <c r="T562" s="449"/>
      <c r="U562" s="449"/>
      <c r="V562" s="449"/>
      <c r="W562" s="449"/>
      <c r="X562" s="449"/>
      <c r="Y562" s="449"/>
      <c r="Z562" s="449"/>
      <c r="AA562" s="449"/>
      <c r="AB562" s="378"/>
      <c r="AC562" s="378"/>
      <c r="AD562" s="378"/>
    </row>
    <row r="563" spans="4:30" x14ac:dyDescent="0.2">
      <c r="D563" s="448"/>
      <c r="E563" s="449"/>
      <c r="F563" s="449"/>
      <c r="G563" s="449"/>
      <c r="H563" s="449"/>
      <c r="I563" s="449"/>
      <c r="J563" s="449"/>
      <c r="K563" s="449"/>
      <c r="L563" s="449"/>
      <c r="M563" s="449"/>
      <c r="N563" s="449"/>
      <c r="O563" s="449"/>
      <c r="P563" s="449"/>
      <c r="Q563" s="449"/>
      <c r="R563" s="449"/>
      <c r="S563" s="449"/>
      <c r="T563" s="449"/>
      <c r="U563" s="449"/>
      <c r="V563" s="449"/>
      <c r="W563" s="449"/>
      <c r="X563" s="449"/>
      <c r="Y563" s="449"/>
      <c r="Z563" s="449"/>
      <c r="AA563" s="449"/>
      <c r="AB563" s="378"/>
      <c r="AC563" s="378"/>
      <c r="AD563" s="378"/>
    </row>
    <row r="564" spans="4:30" x14ac:dyDescent="0.2">
      <c r="D564" s="448"/>
      <c r="E564" s="449"/>
      <c r="F564" s="449"/>
      <c r="G564" s="449"/>
      <c r="H564" s="449"/>
      <c r="I564" s="449"/>
      <c r="J564" s="449"/>
      <c r="K564" s="449"/>
      <c r="L564" s="449"/>
      <c r="M564" s="449"/>
      <c r="N564" s="449"/>
      <c r="O564" s="449"/>
      <c r="P564" s="449"/>
      <c r="Q564" s="449"/>
      <c r="R564" s="449"/>
      <c r="S564" s="449"/>
      <c r="T564" s="449"/>
      <c r="U564" s="449"/>
      <c r="V564" s="449"/>
      <c r="W564" s="449"/>
      <c r="X564" s="449"/>
      <c r="Y564" s="449"/>
      <c r="Z564" s="449"/>
      <c r="AA564" s="449"/>
      <c r="AB564" s="378"/>
      <c r="AC564" s="378"/>
      <c r="AD564" s="378"/>
    </row>
    <row r="565" spans="4:30" x14ac:dyDescent="0.2">
      <c r="D565" s="448"/>
      <c r="E565" s="449"/>
      <c r="F565" s="449"/>
      <c r="G565" s="449"/>
      <c r="H565" s="449"/>
      <c r="I565" s="449"/>
      <c r="J565" s="449"/>
      <c r="K565" s="449"/>
      <c r="L565" s="449"/>
      <c r="M565" s="449"/>
      <c r="N565" s="449"/>
      <c r="O565" s="449"/>
      <c r="P565" s="449"/>
      <c r="Q565" s="449"/>
      <c r="R565" s="449"/>
      <c r="S565" s="449"/>
      <c r="T565" s="449"/>
      <c r="U565" s="449"/>
      <c r="V565" s="449"/>
      <c r="W565" s="449"/>
      <c r="X565" s="449"/>
      <c r="Y565" s="449"/>
      <c r="Z565" s="449"/>
      <c r="AA565" s="449"/>
      <c r="AB565" s="378"/>
      <c r="AC565" s="378"/>
      <c r="AD565" s="378"/>
    </row>
    <row r="566" spans="4:30" x14ac:dyDescent="0.2">
      <c r="D566" s="448"/>
      <c r="E566" s="449"/>
      <c r="F566" s="449"/>
      <c r="G566" s="449"/>
      <c r="H566" s="449"/>
      <c r="I566" s="449"/>
      <c r="J566" s="449"/>
      <c r="K566" s="449"/>
      <c r="L566" s="449"/>
      <c r="M566" s="449"/>
      <c r="N566" s="449"/>
      <c r="O566" s="449"/>
      <c r="P566" s="449"/>
      <c r="Q566" s="449"/>
      <c r="R566" s="449"/>
      <c r="S566" s="449"/>
      <c r="T566" s="449"/>
      <c r="U566" s="449"/>
      <c r="V566" s="449"/>
      <c r="W566" s="449"/>
      <c r="X566" s="449"/>
      <c r="Y566" s="449"/>
      <c r="Z566" s="449"/>
      <c r="AA566" s="449"/>
      <c r="AB566" s="378"/>
      <c r="AC566" s="378"/>
      <c r="AD566" s="378"/>
    </row>
    <row r="567" spans="4:30" x14ac:dyDescent="0.2">
      <c r="D567" s="448"/>
      <c r="E567" s="449"/>
      <c r="F567" s="449"/>
      <c r="G567" s="449"/>
      <c r="H567" s="449"/>
      <c r="I567" s="449"/>
      <c r="J567" s="449"/>
      <c r="K567" s="449"/>
      <c r="L567" s="449"/>
      <c r="M567" s="449"/>
      <c r="N567" s="449"/>
      <c r="O567" s="449"/>
      <c r="P567" s="449"/>
      <c r="Q567" s="449"/>
      <c r="R567" s="449"/>
      <c r="S567" s="449"/>
      <c r="T567" s="449"/>
      <c r="U567" s="449"/>
      <c r="V567" s="449"/>
      <c r="W567" s="449"/>
      <c r="X567" s="449"/>
      <c r="Y567" s="449"/>
      <c r="Z567" s="449"/>
      <c r="AA567" s="449"/>
      <c r="AB567" s="378"/>
      <c r="AC567" s="378"/>
      <c r="AD567" s="378"/>
    </row>
    <row r="568" spans="4:30" x14ac:dyDescent="0.2">
      <c r="D568" s="448"/>
      <c r="E568" s="449"/>
      <c r="F568" s="449"/>
      <c r="G568" s="449"/>
      <c r="H568" s="449"/>
      <c r="I568" s="449"/>
      <c r="J568" s="449"/>
      <c r="K568" s="449"/>
      <c r="L568" s="449"/>
      <c r="M568" s="449"/>
      <c r="N568" s="449"/>
      <c r="O568" s="449"/>
      <c r="P568" s="449"/>
      <c r="Q568" s="449"/>
      <c r="R568" s="449"/>
      <c r="S568" s="449"/>
      <c r="T568" s="449"/>
      <c r="U568" s="449"/>
      <c r="V568" s="449"/>
      <c r="W568" s="449"/>
      <c r="X568" s="449"/>
      <c r="Y568" s="449"/>
      <c r="Z568" s="449"/>
      <c r="AA568" s="449"/>
      <c r="AB568" s="378"/>
      <c r="AC568" s="378"/>
      <c r="AD568" s="378"/>
    </row>
    <row r="569" spans="4:30" x14ac:dyDescent="0.2">
      <c r="D569" s="448"/>
      <c r="E569" s="449"/>
      <c r="F569" s="449"/>
      <c r="G569" s="449"/>
      <c r="H569" s="449"/>
      <c r="I569" s="449"/>
      <c r="J569" s="449"/>
      <c r="K569" s="449"/>
      <c r="L569" s="449"/>
      <c r="M569" s="449"/>
      <c r="N569" s="449"/>
      <c r="O569" s="449"/>
      <c r="P569" s="449"/>
      <c r="Q569" s="449"/>
      <c r="R569" s="449"/>
      <c r="S569" s="449"/>
      <c r="T569" s="449"/>
      <c r="U569" s="449"/>
      <c r="V569" s="449"/>
      <c r="W569" s="449"/>
      <c r="X569" s="449"/>
      <c r="Y569" s="449"/>
      <c r="Z569" s="449"/>
      <c r="AA569" s="449"/>
      <c r="AB569" s="378"/>
      <c r="AC569" s="378"/>
      <c r="AD569" s="378"/>
    </row>
    <row r="570" spans="4:30" x14ac:dyDescent="0.2">
      <c r="D570" s="448"/>
      <c r="E570" s="449"/>
      <c r="F570" s="449"/>
      <c r="G570" s="449"/>
      <c r="H570" s="449"/>
      <c r="I570" s="449"/>
      <c r="J570" s="449"/>
      <c r="K570" s="449"/>
      <c r="L570" s="449"/>
      <c r="M570" s="449"/>
      <c r="N570" s="449"/>
      <c r="O570" s="449"/>
      <c r="P570" s="449"/>
      <c r="Q570" s="449"/>
      <c r="R570" s="449"/>
      <c r="S570" s="449"/>
      <c r="T570" s="449"/>
      <c r="U570" s="449"/>
      <c r="V570" s="449"/>
      <c r="W570" s="449"/>
      <c r="X570" s="449"/>
      <c r="Y570" s="449"/>
      <c r="Z570" s="449"/>
      <c r="AA570" s="449"/>
      <c r="AB570" s="378"/>
      <c r="AC570" s="378"/>
      <c r="AD570" s="378"/>
    </row>
    <row r="571" spans="4:30" x14ac:dyDescent="0.2">
      <c r="D571" s="448"/>
      <c r="E571" s="449"/>
      <c r="F571" s="449"/>
      <c r="G571" s="449"/>
      <c r="H571" s="449"/>
      <c r="I571" s="449"/>
      <c r="J571" s="449"/>
      <c r="K571" s="449"/>
      <c r="L571" s="449"/>
      <c r="M571" s="449"/>
      <c r="N571" s="449"/>
      <c r="O571" s="449"/>
      <c r="P571" s="449"/>
      <c r="Q571" s="449"/>
      <c r="R571" s="449"/>
      <c r="S571" s="449"/>
      <c r="T571" s="449"/>
      <c r="U571" s="449"/>
      <c r="V571" s="449"/>
      <c r="W571" s="449"/>
      <c r="X571" s="449"/>
      <c r="Y571" s="449"/>
      <c r="Z571" s="449"/>
      <c r="AA571" s="449"/>
      <c r="AB571" s="378"/>
      <c r="AC571" s="378"/>
      <c r="AD571" s="378"/>
    </row>
    <row r="572" spans="4:30" x14ac:dyDescent="0.2">
      <c r="D572" s="448"/>
      <c r="E572" s="449"/>
      <c r="F572" s="449"/>
      <c r="G572" s="449"/>
      <c r="H572" s="449"/>
      <c r="I572" s="449"/>
      <c r="J572" s="449"/>
      <c r="K572" s="449"/>
      <c r="L572" s="449"/>
      <c r="M572" s="449"/>
      <c r="N572" s="449"/>
      <c r="O572" s="449"/>
      <c r="P572" s="449"/>
      <c r="Q572" s="449"/>
      <c r="R572" s="449"/>
      <c r="S572" s="449"/>
      <c r="T572" s="449"/>
      <c r="U572" s="449"/>
      <c r="V572" s="449"/>
      <c r="W572" s="449"/>
      <c r="X572" s="449"/>
      <c r="Y572" s="449"/>
      <c r="Z572" s="449"/>
      <c r="AA572" s="449"/>
      <c r="AB572" s="378"/>
      <c r="AC572" s="378"/>
      <c r="AD572" s="378"/>
    </row>
    <row r="573" spans="4:30" x14ac:dyDescent="0.2">
      <c r="D573" s="448"/>
      <c r="E573" s="449"/>
      <c r="F573" s="449"/>
      <c r="G573" s="449"/>
      <c r="H573" s="449"/>
      <c r="I573" s="449"/>
      <c r="J573" s="449"/>
      <c r="K573" s="449"/>
      <c r="L573" s="449"/>
      <c r="M573" s="449"/>
      <c r="N573" s="449"/>
      <c r="O573" s="449"/>
      <c r="P573" s="449"/>
      <c r="Q573" s="449"/>
      <c r="R573" s="449"/>
      <c r="S573" s="449"/>
      <c r="T573" s="449"/>
      <c r="U573" s="449"/>
      <c r="V573" s="449"/>
      <c r="W573" s="449"/>
      <c r="X573" s="449"/>
      <c r="Y573" s="449"/>
      <c r="Z573" s="449"/>
      <c r="AA573" s="449"/>
      <c r="AB573" s="378"/>
      <c r="AC573" s="378"/>
      <c r="AD573" s="378"/>
    </row>
    <row r="574" spans="4:30" x14ac:dyDescent="0.2">
      <c r="D574" s="448"/>
      <c r="E574" s="449"/>
      <c r="F574" s="449"/>
      <c r="G574" s="449"/>
      <c r="H574" s="449"/>
      <c r="I574" s="449"/>
      <c r="J574" s="449"/>
      <c r="K574" s="449"/>
      <c r="L574" s="449"/>
      <c r="M574" s="449"/>
      <c r="N574" s="449"/>
      <c r="O574" s="449"/>
      <c r="P574" s="449"/>
      <c r="Q574" s="449"/>
      <c r="R574" s="449"/>
      <c r="S574" s="449"/>
      <c r="T574" s="449"/>
      <c r="U574" s="449"/>
      <c r="V574" s="449"/>
      <c r="W574" s="449"/>
      <c r="X574" s="449"/>
      <c r="Y574" s="449"/>
      <c r="Z574" s="449"/>
      <c r="AA574" s="449"/>
      <c r="AB574" s="378"/>
      <c r="AC574" s="378"/>
      <c r="AD574" s="378"/>
    </row>
    <row r="575" spans="4:30" x14ac:dyDescent="0.2">
      <c r="D575" s="448"/>
      <c r="E575" s="449"/>
      <c r="F575" s="449"/>
      <c r="G575" s="449"/>
      <c r="H575" s="449"/>
      <c r="I575" s="449"/>
      <c r="J575" s="449"/>
      <c r="K575" s="449"/>
      <c r="L575" s="449"/>
      <c r="M575" s="449"/>
      <c r="N575" s="449"/>
      <c r="O575" s="449"/>
      <c r="P575" s="449"/>
      <c r="Q575" s="449"/>
      <c r="R575" s="449"/>
      <c r="S575" s="449"/>
      <c r="T575" s="449"/>
      <c r="U575" s="449"/>
      <c r="V575" s="449"/>
      <c r="W575" s="449"/>
      <c r="X575" s="449"/>
      <c r="Y575" s="449"/>
      <c r="Z575" s="449"/>
      <c r="AA575" s="449"/>
      <c r="AB575" s="378"/>
      <c r="AC575" s="378"/>
      <c r="AD575" s="378"/>
    </row>
    <row r="576" spans="4:30" x14ac:dyDescent="0.2">
      <c r="D576" s="448"/>
      <c r="E576" s="449"/>
      <c r="F576" s="449"/>
      <c r="G576" s="449"/>
      <c r="H576" s="449"/>
      <c r="I576" s="449"/>
      <c r="J576" s="449"/>
      <c r="K576" s="449"/>
      <c r="L576" s="449"/>
      <c r="M576" s="449"/>
      <c r="N576" s="449"/>
      <c r="O576" s="449"/>
      <c r="P576" s="449"/>
      <c r="Q576" s="449"/>
      <c r="R576" s="449"/>
      <c r="S576" s="449"/>
      <c r="T576" s="449"/>
      <c r="U576" s="449"/>
      <c r="V576" s="449"/>
      <c r="W576" s="449"/>
      <c r="X576" s="449"/>
      <c r="Y576" s="449"/>
      <c r="Z576" s="449"/>
      <c r="AA576" s="449"/>
      <c r="AB576" s="378"/>
      <c r="AC576" s="378"/>
      <c r="AD576" s="378"/>
    </row>
    <row r="577" spans="4:30" x14ac:dyDescent="0.2">
      <c r="D577" s="448"/>
      <c r="E577" s="449"/>
      <c r="F577" s="449"/>
      <c r="G577" s="449"/>
      <c r="H577" s="449"/>
      <c r="I577" s="449"/>
      <c r="J577" s="449"/>
      <c r="K577" s="449"/>
      <c r="L577" s="449"/>
      <c r="M577" s="449"/>
      <c r="N577" s="449"/>
      <c r="O577" s="449"/>
      <c r="P577" s="449"/>
      <c r="Q577" s="449"/>
      <c r="R577" s="449"/>
      <c r="S577" s="449"/>
      <c r="T577" s="449"/>
      <c r="U577" s="449"/>
      <c r="V577" s="449"/>
      <c r="W577" s="449"/>
      <c r="X577" s="449"/>
      <c r="Y577" s="449"/>
      <c r="Z577" s="449"/>
      <c r="AA577" s="449"/>
      <c r="AB577" s="378"/>
      <c r="AC577" s="378"/>
      <c r="AD577" s="378"/>
    </row>
    <row r="578" spans="4:30" x14ac:dyDescent="0.2">
      <c r="D578" s="448"/>
      <c r="E578" s="449"/>
      <c r="F578" s="449"/>
      <c r="G578" s="449"/>
      <c r="H578" s="449"/>
      <c r="I578" s="449"/>
      <c r="J578" s="449"/>
      <c r="K578" s="449"/>
      <c r="L578" s="449"/>
      <c r="M578" s="449"/>
      <c r="N578" s="449"/>
      <c r="O578" s="449"/>
      <c r="P578" s="449"/>
      <c r="Q578" s="449"/>
      <c r="R578" s="449"/>
      <c r="S578" s="449"/>
      <c r="T578" s="449"/>
      <c r="U578" s="449"/>
      <c r="V578" s="449"/>
      <c r="W578" s="449"/>
      <c r="X578" s="449"/>
      <c r="Y578" s="449"/>
      <c r="Z578" s="449"/>
      <c r="AA578" s="449"/>
      <c r="AB578" s="378"/>
      <c r="AC578" s="378"/>
      <c r="AD578" s="378"/>
    </row>
    <row r="579" spans="4:30" x14ac:dyDescent="0.2">
      <c r="D579" s="448"/>
      <c r="E579" s="449"/>
      <c r="F579" s="449"/>
      <c r="G579" s="449"/>
      <c r="H579" s="449"/>
      <c r="I579" s="449"/>
      <c r="J579" s="449"/>
      <c r="K579" s="449"/>
      <c r="L579" s="449"/>
      <c r="M579" s="449"/>
      <c r="N579" s="449"/>
      <c r="O579" s="449"/>
      <c r="P579" s="449"/>
      <c r="Q579" s="449"/>
      <c r="R579" s="449"/>
      <c r="S579" s="449"/>
      <c r="T579" s="449"/>
      <c r="U579" s="449"/>
      <c r="V579" s="449"/>
      <c r="W579" s="449"/>
      <c r="X579" s="449"/>
      <c r="Y579" s="449"/>
      <c r="Z579" s="449"/>
      <c r="AA579" s="449"/>
      <c r="AB579" s="378"/>
      <c r="AC579" s="378"/>
      <c r="AD579" s="378"/>
    </row>
    <row r="580" spans="4:30" x14ac:dyDescent="0.2">
      <c r="D580" s="448"/>
      <c r="E580" s="449"/>
      <c r="F580" s="449"/>
      <c r="G580" s="449"/>
      <c r="H580" s="449"/>
      <c r="I580" s="449"/>
      <c r="J580" s="449"/>
      <c r="K580" s="449"/>
      <c r="L580" s="449"/>
      <c r="M580" s="449"/>
      <c r="N580" s="449"/>
      <c r="O580" s="449"/>
      <c r="P580" s="449"/>
      <c r="Q580" s="449"/>
      <c r="R580" s="449"/>
      <c r="S580" s="449"/>
      <c r="T580" s="449"/>
      <c r="U580" s="449"/>
      <c r="V580" s="449"/>
      <c r="W580" s="449"/>
      <c r="X580" s="449"/>
      <c r="Y580" s="449"/>
      <c r="Z580" s="449"/>
      <c r="AA580" s="449"/>
      <c r="AB580" s="378"/>
      <c r="AC580" s="378"/>
      <c r="AD580" s="378"/>
    </row>
    <row r="581" spans="4:30" x14ac:dyDescent="0.2">
      <c r="D581" s="448"/>
      <c r="E581" s="449"/>
      <c r="F581" s="449"/>
      <c r="G581" s="449"/>
      <c r="H581" s="449"/>
      <c r="I581" s="449"/>
      <c r="J581" s="449"/>
      <c r="K581" s="449"/>
      <c r="L581" s="449"/>
      <c r="M581" s="449"/>
      <c r="N581" s="449"/>
      <c r="O581" s="449"/>
      <c r="P581" s="449"/>
      <c r="Q581" s="449"/>
      <c r="R581" s="449"/>
      <c r="S581" s="449"/>
      <c r="T581" s="449"/>
      <c r="U581" s="449"/>
      <c r="V581" s="449"/>
      <c r="W581" s="449"/>
      <c r="X581" s="449"/>
      <c r="Y581" s="449"/>
      <c r="Z581" s="449"/>
      <c r="AA581" s="449"/>
      <c r="AB581" s="378"/>
      <c r="AC581" s="378"/>
      <c r="AD581" s="378"/>
    </row>
    <row r="582" spans="4:30" x14ac:dyDescent="0.2">
      <c r="D582" s="448"/>
      <c r="E582" s="449"/>
      <c r="F582" s="449"/>
      <c r="G582" s="449"/>
      <c r="H582" s="449"/>
      <c r="I582" s="449"/>
      <c r="J582" s="449"/>
      <c r="K582" s="449"/>
      <c r="L582" s="449"/>
      <c r="M582" s="449"/>
      <c r="N582" s="449"/>
      <c r="O582" s="449"/>
      <c r="P582" s="449"/>
      <c r="Q582" s="449"/>
      <c r="R582" s="449"/>
      <c r="S582" s="449"/>
      <c r="T582" s="449"/>
      <c r="U582" s="449"/>
      <c r="V582" s="449"/>
      <c r="W582" s="449"/>
      <c r="X582" s="449"/>
      <c r="Y582" s="449"/>
      <c r="Z582" s="449"/>
      <c r="AA582" s="449"/>
      <c r="AB582" s="378"/>
      <c r="AC582" s="378"/>
      <c r="AD582" s="378"/>
    </row>
    <row r="583" spans="4:30" x14ac:dyDescent="0.2">
      <c r="D583" s="448"/>
      <c r="E583" s="449"/>
      <c r="F583" s="449"/>
      <c r="G583" s="449"/>
      <c r="H583" s="449"/>
      <c r="I583" s="449"/>
      <c r="J583" s="449"/>
      <c r="K583" s="449"/>
      <c r="L583" s="449"/>
      <c r="M583" s="449"/>
      <c r="N583" s="449"/>
      <c r="O583" s="449"/>
      <c r="P583" s="449"/>
      <c r="Q583" s="449"/>
      <c r="R583" s="449"/>
      <c r="S583" s="449"/>
      <c r="T583" s="449"/>
      <c r="U583" s="449"/>
      <c r="V583" s="449"/>
      <c r="W583" s="449"/>
      <c r="X583" s="449"/>
      <c r="Y583" s="449"/>
      <c r="Z583" s="449"/>
      <c r="AA583" s="449"/>
      <c r="AB583" s="378"/>
      <c r="AC583" s="378"/>
      <c r="AD583" s="378"/>
    </row>
    <row r="584" spans="4:30" x14ac:dyDescent="0.2">
      <c r="D584" s="448"/>
      <c r="E584" s="449"/>
      <c r="F584" s="449"/>
      <c r="G584" s="449"/>
      <c r="H584" s="449"/>
      <c r="I584" s="449"/>
      <c r="J584" s="449"/>
      <c r="K584" s="449"/>
      <c r="L584" s="449"/>
      <c r="M584" s="449"/>
      <c r="N584" s="449"/>
      <c r="O584" s="449"/>
      <c r="P584" s="449"/>
      <c r="Q584" s="449"/>
      <c r="R584" s="449"/>
      <c r="S584" s="449"/>
      <c r="T584" s="449"/>
      <c r="U584" s="449"/>
      <c r="V584" s="449"/>
      <c r="W584" s="449"/>
      <c r="X584" s="449"/>
      <c r="Y584" s="449"/>
      <c r="Z584" s="449"/>
      <c r="AA584" s="449"/>
      <c r="AB584" s="378"/>
      <c r="AC584" s="378"/>
      <c r="AD584" s="378"/>
    </row>
    <row r="585" spans="4:30" x14ac:dyDescent="0.2">
      <c r="D585" s="448"/>
      <c r="E585" s="449"/>
      <c r="F585" s="449"/>
      <c r="G585" s="449"/>
      <c r="H585" s="449"/>
      <c r="I585" s="449"/>
      <c r="J585" s="449"/>
      <c r="K585" s="449"/>
      <c r="L585" s="449"/>
      <c r="M585" s="449"/>
      <c r="N585" s="449"/>
      <c r="O585" s="449"/>
      <c r="P585" s="449"/>
      <c r="Q585" s="449"/>
      <c r="R585" s="449"/>
      <c r="S585" s="449"/>
      <c r="T585" s="449"/>
      <c r="U585" s="449"/>
      <c r="V585" s="449"/>
      <c r="W585" s="449"/>
      <c r="X585" s="449"/>
      <c r="Y585" s="449"/>
      <c r="Z585" s="449"/>
      <c r="AA585" s="449"/>
      <c r="AB585" s="378"/>
      <c r="AC585" s="378"/>
      <c r="AD585" s="378"/>
    </row>
    <row r="586" spans="4:30" x14ac:dyDescent="0.2">
      <c r="D586" s="448"/>
      <c r="E586" s="449"/>
      <c r="F586" s="449"/>
      <c r="G586" s="449"/>
      <c r="H586" s="449"/>
      <c r="I586" s="449"/>
      <c r="J586" s="449"/>
      <c r="K586" s="449"/>
      <c r="L586" s="449"/>
      <c r="M586" s="449"/>
      <c r="N586" s="449"/>
      <c r="O586" s="449"/>
      <c r="P586" s="449"/>
      <c r="Q586" s="449"/>
      <c r="R586" s="449"/>
      <c r="S586" s="449"/>
      <c r="T586" s="449"/>
      <c r="U586" s="449"/>
      <c r="V586" s="449"/>
      <c r="W586" s="449"/>
      <c r="X586" s="449"/>
      <c r="Y586" s="449"/>
      <c r="Z586" s="449"/>
      <c r="AA586" s="449"/>
      <c r="AB586" s="378"/>
      <c r="AC586" s="378"/>
      <c r="AD586" s="378"/>
    </row>
    <row r="587" spans="4:30" x14ac:dyDescent="0.2">
      <c r="D587" s="448"/>
      <c r="E587" s="449"/>
      <c r="F587" s="449"/>
      <c r="G587" s="449"/>
      <c r="H587" s="449"/>
      <c r="I587" s="449"/>
      <c r="J587" s="449"/>
      <c r="K587" s="449"/>
      <c r="L587" s="449"/>
      <c r="M587" s="449"/>
      <c r="N587" s="449"/>
      <c r="O587" s="449"/>
      <c r="P587" s="449"/>
      <c r="Q587" s="449"/>
      <c r="R587" s="449"/>
      <c r="S587" s="449"/>
      <c r="T587" s="449"/>
      <c r="U587" s="449"/>
      <c r="V587" s="449"/>
      <c r="W587" s="449"/>
      <c r="X587" s="449"/>
      <c r="Y587" s="449"/>
      <c r="Z587" s="449"/>
      <c r="AA587" s="449"/>
      <c r="AB587" s="378"/>
      <c r="AC587" s="378"/>
      <c r="AD587" s="378"/>
    </row>
    <row r="588" spans="4:30" x14ac:dyDescent="0.2">
      <c r="D588" s="448"/>
      <c r="E588" s="449"/>
      <c r="F588" s="449"/>
      <c r="G588" s="449"/>
      <c r="H588" s="449"/>
      <c r="I588" s="449"/>
      <c r="J588" s="449"/>
      <c r="K588" s="449"/>
      <c r="L588" s="449"/>
      <c r="M588" s="449"/>
      <c r="N588" s="449"/>
      <c r="O588" s="449"/>
      <c r="P588" s="449"/>
      <c r="Q588" s="449"/>
      <c r="R588" s="449"/>
      <c r="S588" s="449"/>
      <c r="T588" s="449"/>
      <c r="U588" s="449"/>
      <c r="V588" s="449"/>
      <c r="W588" s="449"/>
      <c r="X588" s="449"/>
      <c r="Y588" s="449"/>
      <c r="Z588" s="449"/>
      <c r="AA588" s="449"/>
      <c r="AB588" s="378"/>
      <c r="AC588" s="378"/>
      <c r="AD588" s="378"/>
    </row>
    <row r="589" spans="4:30" x14ac:dyDescent="0.2">
      <c r="D589" s="448"/>
      <c r="E589" s="449"/>
      <c r="F589" s="449"/>
      <c r="G589" s="449"/>
      <c r="H589" s="449"/>
      <c r="I589" s="449"/>
      <c r="J589" s="449"/>
      <c r="K589" s="449"/>
      <c r="L589" s="449"/>
      <c r="M589" s="449"/>
      <c r="N589" s="449"/>
      <c r="O589" s="449"/>
      <c r="P589" s="449"/>
      <c r="Q589" s="449"/>
      <c r="R589" s="449"/>
      <c r="S589" s="449"/>
      <c r="T589" s="449"/>
      <c r="U589" s="449"/>
      <c r="V589" s="449"/>
      <c r="W589" s="449"/>
      <c r="X589" s="449"/>
      <c r="Y589" s="449"/>
      <c r="Z589" s="449"/>
      <c r="AA589" s="449"/>
      <c r="AB589" s="378"/>
      <c r="AC589" s="378"/>
      <c r="AD589" s="378"/>
    </row>
    <row r="590" spans="4:30" x14ac:dyDescent="0.2">
      <c r="D590" s="448"/>
      <c r="E590" s="449"/>
      <c r="F590" s="449"/>
      <c r="G590" s="449"/>
      <c r="H590" s="449"/>
      <c r="I590" s="449"/>
      <c r="J590" s="449"/>
      <c r="K590" s="449"/>
      <c r="L590" s="449"/>
      <c r="M590" s="449"/>
      <c r="N590" s="449"/>
      <c r="O590" s="449"/>
      <c r="P590" s="449"/>
      <c r="Q590" s="449"/>
      <c r="R590" s="449"/>
      <c r="S590" s="449"/>
      <c r="T590" s="449"/>
      <c r="U590" s="449"/>
      <c r="V590" s="449"/>
      <c r="W590" s="449"/>
      <c r="X590" s="449"/>
      <c r="Y590" s="449"/>
      <c r="Z590" s="449"/>
      <c r="AA590" s="449"/>
      <c r="AB590" s="378"/>
      <c r="AC590" s="378"/>
      <c r="AD590" s="378"/>
    </row>
    <row r="591" spans="4:30" x14ac:dyDescent="0.2">
      <c r="D591" s="448"/>
      <c r="E591" s="449"/>
      <c r="F591" s="449"/>
      <c r="G591" s="449"/>
      <c r="H591" s="449"/>
      <c r="I591" s="449"/>
      <c r="J591" s="449"/>
      <c r="K591" s="449"/>
      <c r="L591" s="449"/>
      <c r="M591" s="449"/>
      <c r="N591" s="449"/>
      <c r="O591" s="449"/>
      <c r="P591" s="449"/>
      <c r="Q591" s="449"/>
      <c r="R591" s="449"/>
      <c r="S591" s="449"/>
      <c r="T591" s="449"/>
      <c r="U591" s="449"/>
      <c r="V591" s="449"/>
      <c r="W591" s="449"/>
      <c r="X591" s="449"/>
      <c r="Y591" s="449"/>
      <c r="Z591" s="449"/>
      <c r="AA591" s="449"/>
      <c r="AB591" s="378"/>
      <c r="AC591" s="378"/>
      <c r="AD591" s="378"/>
    </row>
    <row r="592" spans="4:30" x14ac:dyDescent="0.2">
      <c r="D592" s="448"/>
      <c r="E592" s="449"/>
      <c r="F592" s="449"/>
      <c r="G592" s="449"/>
      <c r="H592" s="449"/>
      <c r="I592" s="449"/>
      <c r="J592" s="449"/>
      <c r="K592" s="449"/>
      <c r="L592" s="449"/>
      <c r="M592" s="449"/>
      <c r="N592" s="449"/>
      <c r="O592" s="449"/>
      <c r="P592" s="449"/>
      <c r="Q592" s="449"/>
      <c r="R592" s="449"/>
      <c r="S592" s="449"/>
      <c r="T592" s="449"/>
      <c r="U592" s="449"/>
      <c r="V592" s="449"/>
      <c r="W592" s="449"/>
      <c r="X592" s="449"/>
      <c r="Y592" s="449"/>
      <c r="Z592" s="449"/>
      <c r="AA592" s="449"/>
      <c r="AB592" s="378"/>
      <c r="AC592" s="378"/>
      <c r="AD592" s="378"/>
    </row>
    <row r="593" spans="4:30" x14ac:dyDescent="0.2">
      <c r="D593" s="448"/>
      <c r="E593" s="449"/>
      <c r="F593" s="449"/>
      <c r="G593" s="449"/>
      <c r="H593" s="449"/>
      <c r="I593" s="449"/>
      <c r="J593" s="449"/>
      <c r="K593" s="449"/>
      <c r="L593" s="449"/>
      <c r="M593" s="449"/>
      <c r="N593" s="449"/>
      <c r="O593" s="449"/>
      <c r="P593" s="449"/>
      <c r="Q593" s="449"/>
      <c r="R593" s="449"/>
      <c r="S593" s="449"/>
      <c r="T593" s="449"/>
      <c r="U593" s="449"/>
      <c r="V593" s="449"/>
      <c r="W593" s="449"/>
      <c r="X593" s="449"/>
      <c r="Y593" s="449"/>
      <c r="Z593" s="449"/>
      <c r="AA593" s="449"/>
      <c r="AB593" s="378"/>
      <c r="AC593" s="378"/>
      <c r="AD593" s="378"/>
    </row>
    <row r="594" spans="4:30" x14ac:dyDescent="0.2">
      <c r="D594" s="448"/>
      <c r="E594" s="449"/>
      <c r="F594" s="449"/>
      <c r="G594" s="449"/>
      <c r="H594" s="449"/>
      <c r="I594" s="449"/>
      <c r="J594" s="449"/>
      <c r="K594" s="449"/>
      <c r="L594" s="449"/>
      <c r="M594" s="449"/>
      <c r="N594" s="449"/>
      <c r="O594" s="449"/>
      <c r="P594" s="449"/>
      <c r="Q594" s="449"/>
      <c r="R594" s="449"/>
      <c r="S594" s="449"/>
      <c r="T594" s="449"/>
      <c r="U594" s="449"/>
      <c r="V594" s="449"/>
      <c r="W594" s="449"/>
      <c r="X594" s="449"/>
      <c r="Y594" s="449"/>
      <c r="Z594" s="449"/>
      <c r="AA594" s="449"/>
      <c r="AB594" s="378"/>
      <c r="AC594" s="378"/>
      <c r="AD594" s="378"/>
    </row>
    <row r="595" spans="4:30" x14ac:dyDescent="0.2">
      <c r="D595" s="448"/>
      <c r="E595" s="449"/>
      <c r="F595" s="449"/>
      <c r="G595" s="449"/>
      <c r="H595" s="449"/>
      <c r="I595" s="449"/>
      <c r="J595" s="449"/>
      <c r="K595" s="449"/>
      <c r="L595" s="449"/>
      <c r="M595" s="449"/>
      <c r="N595" s="449"/>
      <c r="O595" s="449"/>
      <c r="P595" s="449"/>
      <c r="Q595" s="449"/>
      <c r="R595" s="449"/>
      <c r="S595" s="449"/>
      <c r="T595" s="449"/>
      <c r="U595" s="449"/>
      <c r="V595" s="449"/>
      <c r="W595" s="449"/>
      <c r="X595" s="449"/>
      <c r="Y595" s="449"/>
      <c r="Z595" s="449"/>
      <c r="AA595" s="449"/>
      <c r="AB595" s="378"/>
      <c r="AC595" s="378"/>
      <c r="AD595" s="378"/>
    </row>
    <row r="596" spans="4:30" x14ac:dyDescent="0.2">
      <c r="D596" s="448"/>
      <c r="E596" s="449"/>
      <c r="F596" s="449"/>
      <c r="G596" s="449"/>
      <c r="H596" s="449"/>
      <c r="I596" s="449"/>
      <c r="J596" s="449"/>
      <c r="K596" s="449"/>
      <c r="L596" s="449"/>
      <c r="M596" s="449"/>
      <c r="N596" s="449"/>
      <c r="O596" s="449"/>
      <c r="P596" s="449"/>
      <c r="Q596" s="449"/>
      <c r="R596" s="449"/>
      <c r="S596" s="449"/>
      <c r="T596" s="449"/>
      <c r="U596" s="449"/>
      <c r="V596" s="449"/>
      <c r="W596" s="449"/>
      <c r="X596" s="449"/>
      <c r="Y596" s="449"/>
      <c r="Z596" s="449"/>
      <c r="AA596" s="449"/>
      <c r="AB596" s="378"/>
      <c r="AC596" s="378"/>
      <c r="AD596" s="378"/>
    </row>
    <row r="597" spans="4:30" x14ac:dyDescent="0.2">
      <c r="D597" s="448"/>
      <c r="E597" s="449"/>
      <c r="F597" s="449"/>
      <c r="G597" s="449"/>
      <c r="H597" s="449"/>
      <c r="I597" s="449"/>
      <c r="J597" s="449"/>
      <c r="K597" s="449"/>
      <c r="L597" s="449"/>
      <c r="M597" s="449"/>
      <c r="N597" s="449"/>
      <c r="O597" s="449"/>
      <c r="P597" s="449"/>
      <c r="Q597" s="449"/>
      <c r="R597" s="449"/>
      <c r="S597" s="449"/>
      <c r="T597" s="449"/>
      <c r="U597" s="449"/>
      <c r="V597" s="449"/>
      <c r="W597" s="449"/>
      <c r="X597" s="449"/>
      <c r="Y597" s="449"/>
      <c r="Z597" s="449"/>
      <c r="AA597" s="449"/>
      <c r="AB597" s="378"/>
      <c r="AC597" s="378"/>
      <c r="AD597" s="378"/>
    </row>
    <row r="598" spans="4:30" x14ac:dyDescent="0.2">
      <c r="D598" s="448"/>
      <c r="E598" s="449"/>
      <c r="F598" s="449"/>
      <c r="G598" s="449"/>
      <c r="H598" s="449"/>
      <c r="I598" s="449"/>
      <c r="J598" s="449"/>
      <c r="K598" s="449"/>
      <c r="L598" s="449"/>
      <c r="M598" s="449"/>
      <c r="N598" s="449"/>
      <c r="O598" s="449"/>
      <c r="P598" s="449"/>
      <c r="Q598" s="449"/>
      <c r="R598" s="449"/>
      <c r="S598" s="449"/>
      <c r="T598" s="449"/>
      <c r="U598" s="449"/>
      <c r="V598" s="449"/>
      <c r="W598" s="449"/>
      <c r="X598" s="449"/>
      <c r="Y598" s="449"/>
      <c r="Z598" s="449"/>
      <c r="AA598" s="449"/>
      <c r="AB598" s="378"/>
      <c r="AC598" s="378"/>
      <c r="AD598" s="378"/>
    </row>
    <row r="599" spans="4:30" x14ac:dyDescent="0.2">
      <c r="D599" s="448"/>
      <c r="E599" s="449"/>
      <c r="F599" s="449"/>
      <c r="G599" s="449"/>
      <c r="H599" s="449"/>
      <c r="I599" s="449"/>
      <c r="J599" s="449"/>
      <c r="K599" s="449"/>
      <c r="L599" s="449"/>
      <c r="M599" s="449"/>
      <c r="N599" s="449"/>
      <c r="O599" s="449"/>
      <c r="P599" s="449"/>
      <c r="Q599" s="449"/>
      <c r="R599" s="449"/>
      <c r="S599" s="449"/>
      <c r="T599" s="449"/>
      <c r="U599" s="449"/>
      <c r="V599" s="449"/>
      <c r="W599" s="449"/>
      <c r="X599" s="449"/>
      <c r="Y599" s="449"/>
      <c r="Z599" s="449"/>
      <c r="AA599" s="449"/>
      <c r="AB599" s="378"/>
      <c r="AC599" s="378"/>
      <c r="AD599" s="378"/>
    </row>
    <row r="600" spans="4:30" x14ac:dyDescent="0.2">
      <c r="D600" s="448"/>
      <c r="E600" s="449"/>
      <c r="F600" s="449"/>
      <c r="G600" s="449"/>
      <c r="H600" s="449"/>
      <c r="I600" s="449"/>
      <c r="J600" s="449"/>
      <c r="K600" s="449"/>
      <c r="L600" s="449"/>
      <c r="M600" s="449"/>
      <c r="N600" s="449"/>
      <c r="O600" s="449"/>
      <c r="P600" s="449"/>
      <c r="Q600" s="449"/>
      <c r="R600" s="449"/>
      <c r="S600" s="449"/>
      <c r="T600" s="449"/>
      <c r="U600" s="449"/>
      <c r="V600" s="449"/>
      <c r="W600" s="449"/>
      <c r="X600" s="449"/>
      <c r="Y600" s="449"/>
      <c r="Z600" s="449"/>
      <c r="AA600" s="449"/>
      <c r="AB600" s="378"/>
      <c r="AC600" s="378"/>
      <c r="AD600" s="378"/>
    </row>
    <row r="601" spans="4:30" x14ac:dyDescent="0.2">
      <c r="D601" s="448"/>
      <c r="E601" s="449"/>
      <c r="F601" s="449"/>
      <c r="G601" s="449"/>
      <c r="H601" s="449"/>
      <c r="I601" s="449"/>
      <c r="J601" s="449"/>
      <c r="K601" s="449"/>
      <c r="L601" s="449"/>
      <c r="M601" s="449"/>
      <c r="N601" s="449"/>
      <c r="O601" s="449"/>
      <c r="P601" s="449"/>
      <c r="Q601" s="449"/>
      <c r="R601" s="449"/>
      <c r="S601" s="449"/>
      <c r="T601" s="449"/>
      <c r="U601" s="449"/>
      <c r="V601" s="449"/>
      <c r="W601" s="449"/>
      <c r="X601" s="449"/>
      <c r="Y601" s="449"/>
      <c r="Z601" s="449"/>
      <c r="AA601" s="449"/>
      <c r="AB601" s="378"/>
      <c r="AC601" s="378"/>
      <c r="AD601" s="378"/>
    </row>
    <row r="602" spans="4:30" x14ac:dyDescent="0.2">
      <c r="D602" s="448"/>
      <c r="E602" s="449"/>
      <c r="F602" s="449"/>
      <c r="G602" s="449"/>
      <c r="H602" s="449"/>
      <c r="I602" s="449"/>
      <c r="J602" s="449"/>
      <c r="K602" s="449"/>
      <c r="L602" s="449"/>
      <c r="M602" s="449"/>
      <c r="N602" s="449"/>
      <c r="O602" s="449"/>
      <c r="P602" s="449"/>
      <c r="Q602" s="449"/>
      <c r="R602" s="449"/>
      <c r="S602" s="449"/>
      <c r="T602" s="449"/>
      <c r="U602" s="449"/>
      <c r="V602" s="449"/>
      <c r="W602" s="449"/>
      <c r="X602" s="449"/>
      <c r="Y602" s="449"/>
      <c r="Z602" s="449"/>
      <c r="AA602" s="449"/>
      <c r="AB602" s="378"/>
      <c r="AC602" s="378"/>
      <c r="AD602" s="378"/>
    </row>
    <row r="603" spans="4:30" x14ac:dyDescent="0.2">
      <c r="D603" s="448"/>
      <c r="E603" s="449"/>
      <c r="F603" s="449"/>
      <c r="G603" s="449"/>
      <c r="H603" s="449"/>
      <c r="I603" s="449"/>
      <c r="J603" s="449"/>
      <c r="K603" s="449"/>
      <c r="L603" s="449"/>
      <c r="M603" s="449"/>
      <c r="N603" s="449"/>
      <c r="O603" s="449"/>
      <c r="P603" s="449"/>
      <c r="Q603" s="449"/>
      <c r="R603" s="449"/>
      <c r="S603" s="449"/>
      <c r="T603" s="449"/>
      <c r="U603" s="449"/>
      <c r="V603" s="449"/>
      <c r="W603" s="449"/>
      <c r="X603" s="449"/>
      <c r="Y603" s="449"/>
      <c r="Z603" s="449"/>
      <c r="AA603" s="449"/>
      <c r="AB603" s="378"/>
      <c r="AC603" s="378"/>
      <c r="AD603" s="378"/>
    </row>
    <row r="604" spans="4:30" x14ac:dyDescent="0.2">
      <c r="D604" s="448"/>
      <c r="E604" s="449"/>
      <c r="F604" s="449"/>
      <c r="G604" s="449"/>
      <c r="H604" s="449"/>
      <c r="I604" s="449"/>
      <c r="J604" s="449"/>
      <c r="K604" s="449"/>
      <c r="L604" s="449"/>
      <c r="M604" s="449"/>
      <c r="N604" s="449"/>
      <c r="O604" s="449"/>
      <c r="P604" s="449"/>
      <c r="Q604" s="449"/>
      <c r="R604" s="449"/>
      <c r="S604" s="449"/>
      <c r="T604" s="449"/>
      <c r="U604" s="449"/>
      <c r="V604" s="449"/>
      <c r="W604" s="449"/>
      <c r="X604" s="449"/>
      <c r="Y604" s="449"/>
      <c r="Z604" s="449"/>
      <c r="AA604" s="449"/>
      <c r="AB604" s="378"/>
      <c r="AC604" s="378"/>
      <c r="AD604" s="378"/>
    </row>
    <row r="605" spans="4:30" x14ac:dyDescent="0.2">
      <c r="D605" s="448"/>
      <c r="E605" s="449"/>
      <c r="F605" s="449"/>
      <c r="G605" s="449"/>
      <c r="H605" s="449"/>
      <c r="I605" s="449"/>
      <c r="J605" s="449"/>
      <c r="K605" s="449"/>
      <c r="L605" s="449"/>
      <c r="M605" s="449"/>
      <c r="N605" s="449"/>
      <c r="O605" s="449"/>
      <c r="P605" s="449"/>
      <c r="Q605" s="449"/>
      <c r="R605" s="449"/>
      <c r="S605" s="449"/>
      <c r="T605" s="449"/>
      <c r="U605" s="449"/>
      <c r="V605" s="449"/>
      <c r="W605" s="449"/>
      <c r="X605" s="449"/>
      <c r="Y605" s="449"/>
      <c r="Z605" s="449"/>
      <c r="AA605" s="449"/>
      <c r="AB605" s="378"/>
      <c r="AC605" s="378"/>
      <c r="AD605" s="378"/>
    </row>
    <row r="606" spans="4:30" x14ac:dyDescent="0.2">
      <c r="D606" s="448"/>
      <c r="E606" s="449"/>
      <c r="F606" s="449"/>
      <c r="G606" s="449"/>
      <c r="H606" s="449"/>
      <c r="I606" s="449"/>
      <c r="J606" s="449"/>
      <c r="K606" s="449"/>
      <c r="L606" s="449"/>
      <c r="M606" s="449"/>
      <c r="N606" s="449"/>
      <c r="O606" s="449"/>
      <c r="P606" s="449"/>
      <c r="Q606" s="449"/>
      <c r="R606" s="449"/>
      <c r="S606" s="449"/>
      <c r="T606" s="449"/>
      <c r="U606" s="449"/>
      <c r="V606" s="449"/>
      <c r="W606" s="449"/>
      <c r="X606" s="449"/>
      <c r="Y606" s="449"/>
      <c r="Z606" s="449"/>
      <c r="AA606" s="449"/>
      <c r="AB606" s="378"/>
      <c r="AC606" s="378"/>
      <c r="AD606" s="378"/>
    </row>
    <row r="607" spans="4:30" x14ac:dyDescent="0.2">
      <c r="D607" s="448"/>
      <c r="E607" s="449"/>
      <c r="F607" s="449"/>
      <c r="G607" s="449"/>
      <c r="H607" s="449"/>
      <c r="I607" s="449"/>
      <c r="J607" s="449"/>
      <c r="K607" s="449"/>
      <c r="L607" s="449"/>
      <c r="M607" s="449"/>
      <c r="N607" s="449"/>
      <c r="O607" s="449"/>
      <c r="P607" s="449"/>
      <c r="Q607" s="449"/>
      <c r="R607" s="449"/>
      <c r="S607" s="449"/>
      <c r="T607" s="449"/>
      <c r="U607" s="449"/>
      <c r="V607" s="449"/>
      <c r="W607" s="449"/>
      <c r="X607" s="449"/>
      <c r="Y607" s="449"/>
      <c r="Z607" s="449"/>
      <c r="AA607" s="449"/>
      <c r="AB607" s="378"/>
      <c r="AC607" s="378"/>
      <c r="AD607" s="378"/>
    </row>
    <row r="608" spans="4:30" x14ac:dyDescent="0.2">
      <c r="D608" s="448"/>
      <c r="E608" s="449"/>
      <c r="F608" s="449"/>
      <c r="G608" s="449"/>
      <c r="H608" s="449"/>
      <c r="I608" s="449"/>
      <c r="J608" s="449"/>
      <c r="K608" s="449"/>
      <c r="L608" s="449"/>
      <c r="M608" s="449"/>
      <c r="N608" s="449"/>
      <c r="O608" s="449"/>
      <c r="P608" s="449"/>
      <c r="Q608" s="449"/>
      <c r="R608" s="449"/>
      <c r="S608" s="449"/>
      <c r="T608" s="449"/>
      <c r="U608" s="449"/>
      <c r="V608" s="449"/>
      <c r="W608" s="449"/>
      <c r="X608" s="449"/>
      <c r="Y608" s="449"/>
      <c r="Z608" s="449"/>
      <c r="AA608" s="449"/>
      <c r="AB608" s="378"/>
      <c r="AC608" s="378"/>
      <c r="AD608" s="378"/>
    </row>
    <row r="609" spans="4:30" x14ac:dyDescent="0.2">
      <c r="D609" s="448"/>
      <c r="E609" s="449"/>
      <c r="F609" s="449"/>
      <c r="G609" s="449"/>
      <c r="H609" s="449"/>
      <c r="I609" s="449"/>
      <c r="J609" s="449"/>
      <c r="K609" s="449"/>
      <c r="L609" s="449"/>
      <c r="M609" s="449"/>
      <c r="N609" s="449"/>
      <c r="O609" s="449"/>
      <c r="P609" s="449"/>
      <c r="Q609" s="449"/>
      <c r="R609" s="449"/>
      <c r="S609" s="449"/>
      <c r="T609" s="449"/>
      <c r="U609" s="449"/>
      <c r="V609" s="449"/>
      <c r="W609" s="449"/>
      <c r="X609" s="449"/>
      <c r="Y609" s="449"/>
      <c r="Z609" s="449"/>
      <c r="AA609" s="449"/>
      <c r="AB609" s="378"/>
      <c r="AC609" s="378"/>
      <c r="AD609" s="378"/>
    </row>
    <row r="610" spans="4:30" x14ac:dyDescent="0.2">
      <c r="D610" s="448"/>
      <c r="E610" s="449"/>
      <c r="F610" s="449"/>
      <c r="G610" s="449"/>
      <c r="H610" s="449"/>
      <c r="I610" s="449"/>
      <c r="J610" s="449"/>
      <c r="K610" s="449"/>
      <c r="L610" s="449"/>
      <c r="M610" s="449"/>
      <c r="N610" s="449"/>
      <c r="O610" s="449"/>
      <c r="P610" s="449"/>
      <c r="Q610" s="449"/>
      <c r="R610" s="449"/>
      <c r="S610" s="449"/>
      <c r="T610" s="449"/>
      <c r="U610" s="449"/>
      <c r="V610" s="449"/>
      <c r="W610" s="449"/>
      <c r="X610" s="449"/>
      <c r="Y610" s="449"/>
      <c r="Z610" s="449"/>
      <c r="AA610" s="449"/>
      <c r="AB610" s="378"/>
      <c r="AC610" s="378"/>
      <c r="AD610" s="378"/>
    </row>
    <row r="611" spans="4:30" x14ac:dyDescent="0.2">
      <c r="D611" s="448"/>
      <c r="E611" s="449"/>
      <c r="F611" s="449"/>
      <c r="G611" s="449"/>
      <c r="H611" s="449"/>
      <c r="I611" s="449"/>
      <c r="J611" s="449"/>
      <c r="K611" s="449"/>
      <c r="L611" s="449"/>
      <c r="M611" s="449"/>
      <c r="N611" s="449"/>
      <c r="O611" s="449"/>
      <c r="P611" s="449"/>
      <c r="Q611" s="449"/>
      <c r="R611" s="449"/>
      <c r="S611" s="449"/>
      <c r="T611" s="449"/>
      <c r="U611" s="449"/>
      <c r="V611" s="449"/>
      <c r="W611" s="449"/>
      <c r="X611" s="449"/>
      <c r="Y611" s="449"/>
      <c r="Z611" s="449"/>
      <c r="AA611" s="449"/>
      <c r="AB611" s="378"/>
      <c r="AC611" s="378"/>
      <c r="AD611" s="378"/>
    </row>
    <row r="612" spans="4:30" x14ac:dyDescent="0.2">
      <c r="D612" s="448"/>
      <c r="E612" s="449"/>
      <c r="F612" s="449"/>
      <c r="G612" s="449"/>
      <c r="H612" s="449"/>
      <c r="I612" s="449"/>
      <c r="J612" s="449"/>
      <c r="K612" s="449"/>
      <c r="L612" s="449"/>
      <c r="M612" s="449"/>
      <c r="N612" s="449"/>
      <c r="O612" s="449"/>
      <c r="P612" s="449"/>
      <c r="Q612" s="449"/>
      <c r="R612" s="449"/>
      <c r="S612" s="449"/>
      <c r="T612" s="449"/>
      <c r="U612" s="449"/>
      <c r="V612" s="449"/>
      <c r="W612" s="449"/>
      <c r="X612" s="449"/>
      <c r="Y612" s="449"/>
      <c r="Z612" s="449"/>
      <c r="AA612" s="449"/>
      <c r="AB612" s="378"/>
      <c r="AC612" s="378"/>
      <c r="AD612" s="378"/>
    </row>
    <row r="613" spans="4:30" x14ac:dyDescent="0.2">
      <c r="D613" s="448"/>
      <c r="E613" s="449"/>
      <c r="F613" s="449"/>
      <c r="G613" s="449"/>
      <c r="H613" s="449"/>
      <c r="I613" s="449"/>
      <c r="J613" s="449"/>
      <c r="K613" s="449"/>
      <c r="L613" s="449"/>
      <c r="M613" s="449"/>
      <c r="N613" s="449"/>
      <c r="O613" s="449"/>
      <c r="P613" s="449"/>
      <c r="Q613" s="449"/>
      <c r="R613" s="449"/>
      <c r="S613" s="449"/>
      <c r="T613" s="449"/>
      <c r="U613" s="449"/>
      <c r="V613" s="449"/>
      <c r="W613" s="449"/>
      <c r="X613" s="449"/>
      <c r="Y613" s="449"/>
      <c r="Z613" s="449"/>
      <c r="AA613" s="449"/>
      <c r="AB613" s="378"/>
      <c r="AC613" s="378"/>
      <c r="AD613" s="378"/>
    </row>
    <row r="614" spans="4:30" x14ac:dyDescent="0.2">
      <c r="D614" s="448"/>
      <c r="E614" s="449"/>
      <c r="F614" s="449"/>
      <c r="G614" s="449"/>
      <c r="H614" s="449"/>
      <c r="I614" s="449"/>
      <c r="J614" s="449"/>
      <c r="K614" s="449"/>
      <c r="L614" s="449"/>
      <c r="M614" s="449"/>
      <c r="N614" s="449"/>
      <c r="O614" s="449"/>
      <c r="P614" s="449"/>
      <c r="Q614" s="449"/>
      <c r="R614" s="449"/>
      <c r="S614" s="449"/>
      <c r="T614" s="449"/>
      <c r="U614" s="449"/>
      <c r="V614" s="449"/>
      <c r="W614" s="449"/>
      <c r="X614" s="449"/>
      <c r="Y614" s="449"/>
      <c r="Z614" s="449"/>
      <c r="AA614" s="449"/>
      <c r="AB614" s="378"/>
      <c r="AC614" s="378"/>
      <c r="AD614" s="378"/>
    </row>
    <row r="615" spans="4:30" x14ac:dyDescent="0.2">
      <c r="D615" s="448"/>
      <c r="E615" s="449"/>
      <c r="F615" s="449"/>
      <c r="G615" s="449"/>
      <c r="H615" s="449"/>
      <c r="I615" s="449"/>
      <c r="J615" s="449"/>
      <c r="K615" s="449"/>
      <c r="L615" s="449"/>
      <c r="M615" s="449"/>
      <c r="N615" s="449"/>
      <c r="O615" s="449"/>
      <c r="P615" s="449"/>
      <c r="Q615" s="449"/>
      <c r="R615" s="449"/>
      <c r="S615" s="449"/>
      <c r="T615" s="449"/>
      <c r="U615" s="449"/>
      <c r="V615" s="449"/>
      <c r="W615" s="449"/>
      <c r="X615" s="449"/>
      <c r="Y615" s="449"/>
      <c r="Z615" s="449"/>
      <c r="AA615" s="449"/>
      <c r="AB615" s="378"/>
      <c r="AC615" s="378"/>
      <c r="AD615" s="378"/>
    </row>
    <row r="616" spans="4:30" x14ac:dyDescent="0.2">
      <c r="D616" s="448"/>
      <c r="E616" s="449"/>
      <c r="F616" s="449"/>
      <c r="G616" s="449"/>
      <c r="H616" s="449"/>
      <c r="I616" s="449"/>
      <c r="J616" s="449"/>
      <c r="K616" s="449"/>
      <c r="L616" s="449"/>
      <c r="M616" s="449"/>
      <c r="N616" s="449"/>
      <c r="O616" s="449"/>
      <c r="P616" s="449"/>
      <c r="Q616" s="449"/>
      <c r="R616" s="449"/>
      <c r="S616" s="449"/>
      <c r="T616" s="449"/>
      <c r="U616" s="449"/>
      <c r="V616" s="449"/>
      <c r="W616" s="449"/>
      <c r="X616" s="449"/>
      <c r="Y616" s="449"/>
      <c r="Z616" s="449"/>
      <c r="AA616" s="449"/>
      <c r="AB616" s="378"/>
      <c r="AC616" s="378"/>
      <c r="AD616" s="378"/>
    </row>
    <row r="617" spans="4:30" x14ac:dyDescent="0.2">
      <c r="D617" s="448"/>
      <c r="E617" s="449"/>
      <c r="F617" s="449"/>
      <c r="G617" s="449"/>
      <c r="H617" s="449"/>
      <c r="I617" s="449"/>
      <c r="J617" s="449"/>
      <c r="K617" s="449"/>
      <c r="L617" s="449"/>
      <c r="M617" s="449"/>
      <c r="N617" s="449"/>
      <c r="O617" s="449"/>
      <c r="P617" s="449"/>
      <c r="Q617" s="449"/>
      <c r="R617" s="449"/>
      <c r="S617" s="449"/>
      <c r="T617" s="449"/>
      <c r="U617" s="449"/>
      <c r="V617" s="449"/>
      <c r="W617" s="449"/>
      <c r="X617" s="449"/>
      <c r="Y617" s="449"/>
      <c r="Z617" s="449"/>
      <c r="AA617" s="449"/>
      <c r="AB617" s="378"/>
      <c r="AC617" s="378"/>
      <c r="AD617" s="378"/>
    </row>
    <row r="618" spans="4:30" x14ac:dyDescent="0.2">
      <c r="D618" s="448"/>
      <c r="E618" s="449"/>
      <c r="F618" s="449"/>
      <c r="G618" s="449"/>
      <c r="H618" s="449"/>
      <c r="I618" s="449"/>
      <c r="J618" s="449"/>
      <c r="K618" s="449"/>
      <c r="L618" s="449"/>
      <c r="M618" s="449"/>
      <c r="N618" s="449"/>
      <c r="O618" s="449"/>
      <c r="P618" s="449"/>
      <c r="Q618" s="449"/>
      <c r="R618" s="449"/>
      <c r="S618" s="449"/>
      <c r="T618" s="449"/>
      <c r="U618" s="449"/>
      <c r="V618" s="449"/>
      <c r="W618" s="449"/>
      <c r="X618" s="449"/>
      <c r="Y618" s="449"/>
      <c r="Z618" s="449"/>
      <c r="AA618" s="449"/>
      <c r="AB618" s="378"/>
      <c r="AC618" s="378"/>
      <c r="AD618" s="378"/>
    </row>
    <row r="619" spans="4:30" x14ac:dyDescent="0.2">
      <c r="D619" s="448"/>
      <c r="E619" s="449"/>
      <c r="F619" s="449"/>
      <c r="G619" s="449"/>
      <c r="H619" s="449"/>
      <c r="I619" s="449"/>
      <c r="J619" s="449"/>
      <c r="K619" s="449"/>
      <c r="L619" s="449"/>
      <c r="M619" s="449"/>
      <c r="N619" s="449"/>
      <c r="O619" s="449"/>
      <c r="P619" s="449"/>
      <c r="Q619" s="449"/>
      <c r="R619" s="449"/>
      <c r="S619" s="449"/>
      <c r="T619" s="449"/>
      <c r="U619" s="449"/>
      <c r="V619" s="449"/>
      <c r="W619" s="449"/>
      <c r="X619" s="449"/>
      <c r="Y619" s="449"/>
      <c r="Z619" s="449"/>
      <c r="AA619" s="449"/>
      <c r="AB619" s="378"/>
      <c r="AC619" s="378"/>
      <c r="AD619" s="378"/>
    </row>
    <row r="620" spans="4:30" x14ac:dyDescent="0.2">
      <c r="D620" s="448"/>
      <c r="E620" s="449"/>
      <c r="F620" s="449"/>
      <c r="G620" s="449"/>
      <c r="H620" s="449"/>
      <c r="I620" s="449"/>
      <c r="J620" s="449"/>
      <c r="K620" s="449"/>
      <c r="L620" s="449"/>
      <c r="M620" s="449"/>
      <c r="N620" s="449"/>
      <c r="O620" s="449"/>
      <c r="P620" s="449"/>
      <c r="Q620" s="449"/>
      <c r="R620" s="449"/>
      <c r="S620" s="449"/>
      <c r="T620" s="449"/>
      <c r="U620" s="449"/>
      <c r="V620" s="449"/>
      <c r="W620" s="449"/>
      <c r="X620" s="449"/>
      <c r="Y620" s="449"/>
      <c r="Z620" s="449"/>
      <c r="AA620" s="449"/>
      <c r="AB620" s="378"/>
      <c r="AC620" s="378"/>
      <c r="AD620" s="378"/>
    </row>
    <row r="621" spans="4:30" x14ac:dyDescent="0.2">
      <c r="D621" s="448"/>
      <c r="E621" s="449"/>
      <c r="F621" s="449"/>
      <c r="G621" s="449"/>
      <c r="H621" s="449"/>
      <c r="I621" s="449"/>
      <c r="J621" s="449"/>
      <c r="K621" s="449"/>
      <c r="L621" s="449"/>
      <c r="M621" s="449"/>
      <c r="N621" s="449"/>
      <c r="O621" s="449"/>
      <c r="P621" s="449"/>
      <c r="Q621" s="449"/>
      <c r="R621" s="449"/>
      <c r="S621" s="449"/>
      <c r="T621" s="449"/>
      <c r="U621" s="449"/>
      <c r="V621" s="449"/>
      <c r="W621" s="449"/>
      <c r="X621" s="449"/>
      <c r="Y621" s="449"/>
      <c r="Z621" s="449"/>
      <c r="AA621" s="449"/>
      <c r="AB621" s="378"/>
      <c r="AC621" s="378"/>
      <c r="AD621" s="378"/>
    </row>
    <row r="622" spans="4:30" x14ac:dyDescent="0.2">
      <c r="D622" s="448"/>
      <c r="E622" s="449"/>
      <c r="F622" s="449"/>
      <c r="G622" s="449"/>
      <c r="H622" s="449"/>
      <c r="I622" s="449"/>
      <c r="J622" s="449"/>
      <c r="K622" s="449"/>
      <c r="L622" s="449"/>
      <c r="M622" s="449"/>
      <c r="N622" s="449"/>
      <c r="O622" s="449"/>
      <c r="P622" s="449"/>
      <c r="Q622" s="449"/>
      <c r="R622" s="449"/>
      <c r="S622" s="449"/>
      <c r="T622" s="449"/>
      <c r="U622" s="449"/>
      <c r="V622" s="449"/>
      <c r="W622" s="449"/>
      <c r="X622" s="449"/>
      <c r="Y622" s="449"/>
      <c r="Z622" s="449"/>
      <c r="AA622" s="449"/>
      <c r="AB622" s="378"/>
      <c r="AC622" s="378"/>
      <c r="AD622" s="378"/>
    </row>
    <row r="623" spans="4:30" x14ac:dyDescent="0.2">
      <c r="D623" s="448"/>
      <c r="E623" s="449"/>
      <c r="F623" s="449"/>
      <c r="G623" s="449"/>
      <c r="H623" s="449"/>
      <c r="I623" s="449"/>
      <c r="J623" s="449"/>
      <c r="K623" s="449"/>
      <c r="L623" s="449"/>
      <c r="M623" s="449"/>
      <c r="N623" s="449"/>
      <c r="O623" s="449"/>
      <c r="P623" s="449"/>
      <c r="Q623" s="449"/>
      <c r="R623" s="449"/>
      <c r="S623" s="449"/>
      <c r="T623" s="449"/>
      <c r="U623" s="449"/>
      <c r="V623" s="449"/>
      <c r="W623" s="449"/>
      <c r="X623" s="449"/>
      <c r="Y623" s="449"/>
      <c r="Z623" s="449"/>
      <c r="AA623" s="449"/>
      <c r="AB623" s="378"/>
      <c r="AC623" s="378"/>
      <c r="AD623" s="378"/>
    </row>
    <row r="624" spans="4:30" x14ac:dyDescent="0.2">
      <c r="D624" s="448"/>
      <c r="E624" s="449"/>
      <c r="F624" s="449"/>
      <c r="G624" s="449"/>
      <c r="H624" s="449"/>
      <c r="I624" s="449"/>
      <c r="J624" s="449"/>
      <c r="K624" s="449"/>
      <c r="L624" s="449"/>
      <c r="M624" s="449"/>
      <c r="N624" s="449"/>
      <c r="O624" s="449"/>
      <c r="P624" s="449"/>
      <c r="Q624" s="449"/>
      <c r="R624" s="449"/>
      <c r="S624" s="449"/>
      <c r="T624" s="449"/>
      <c r="U624" s="449"/>
      <c r="V624" s="449"/>
      <c r="W624" s="449"/>
      <c r="X624" s="449"/>
      <c r="Y624" s="449"/>
      <c r="Z624" s="449"/>
      <c r="AA624" s="449"/>
      <c r="AB624" s="378"/>
      <c r="AC624" s="378"/>
      <c r="AD624" s="378"/>
    </row>
    <row r="625" spans="4:30" x14ac:dyDescent="0.2">
      <c r="D625" s="448"/>
      <c r="E625" s="449"/>
      <c r="F625" s="449"/>
      <c r="G625" s="449"/>
      <c r="H625" s="449"/>
      <c r="I625" s="449"/>
      <c r="J625" s="449"/>
      <c r="K625" s="449"/>
      <c r="L625" s="449"/>
      <c r="M625" s="449"/>
      <c r="N625" s="449"/>
      <c r="O625" s="449"/>
      <c r="P625" s="449"/>
      <c r="Q625" s="449"/>
      <c r="R625" s="449"/>
      <c r="S625" s="449"/>
      <c r="T625" s="449"/>
      <c r="U625" s="449"/>
      <c r="V625" s="449"/>
      <c r="W625" s="449"/>
      <c r="X625" s="449"/>
      <c r="Y625" s="449"/>
      <c r="Z625" s="449"/>
      <c r="AA625" s="449"/>
      <c r="AB625" s="378"/>
      <c r="AC625" s="378"/>
      <c r="AD625" s="378"/>
    </row>
    <row r="626" spans="4:30" x14ac:dyDescent="0.2">
      <c r="D626" s="448"/>
      <c r="E626" s="449"/>
      <c r="F626" s="449"/>
      <c r="G626" s="449"/>
      <c r="H626" s="449"/>
      <c r="I626" s="449"/>
      <c r="J626" s="449"/>
      <c r="K626" s="449"/>
      <c r="L626" s="449"/>
      <c r="M626" s="449"/>
      <c r="N626" s="449"/>
      <c r="O626" s="449"/>
      <c r="P626" s="449"/>
      <c r="Q626" s="449"/>
      <c r="R626" s="449"/>
      <c r="S626" s="449"/>
      <c r="T626" s="449"/>
      <c r="U626" s="449"/>
      <c r="V626" s="449"/>
      <c r="W626" s="449"/>
      <c r="X626" s="449"/>
      <c r="Y626" s="449"/>
      <c r="Z626" s="449"/>
      <c r="AA626" s="449"/>
      <c r="AB626" s="378"/>
      <c r="AC626" s="378"/>
      <c r="AD626" s="378"/>
    </row>
    <row r="7449" spans="2:2" x14ac:dyDescent="0.2">
      <c r="B7449" s="17" t="b">
        <v>1</v>
      </c>
    </row>
  </sheetData>
  <sheetProtection sheet="1" objects="1" scenarios="1" selectLockedCells="1"/>
  <mergeCells count="116">
    <mergeCell ref="C1:AD1"/>
    <mergeCell ref="I5:R5"/>
    <mergeCell ref="T5:V5"/>
    <mergeCell ref="W5:AB5"/>
    <mergeCell ref="I8:R8"/>
    <mergeCell ref="T8:AB13"/>
    <mergeCell ref="I9:R9"/>
    <mergeCell ref="I10:R10"/>
    <mergeCell ref="I11:R11"/>
    <mergeCell ref="I12:R12"/>
    <mergeCell ref="I13:R13"/>
    <mergeCell ref="I15:K15"/>
    <mergeCell ref="T6:AB6"/>
    <mergeCell ref="I7:R7"/>
    <mergeCell ref="T7:AB7"/>
    <mergeCell ref="I16:R16"/>
    <mergeCell ref="X16:AB16"/>
    <mergeCell ref="I17:R17"/>
    <mergeCell ref="I18:R18"/>
    <mergeCell ref="X18:AB18"/>
    <mergeCell ref="I28:K28"/>
    <mergeCell ref="V28:W28"/>
    <mergeCell ref="X28:AB28"/>
    <mergeCell ref="I23:R23"/>
    <mergeCell ref="X23:AB23"/>
    <mergeCell ref="I19:K19"/>
    <mergeCell ref="L19:R19"/>
    <mergeCell ref="I20:R20"/>
    <mergeCell ref="X20:AB20"/>
    <mergeCell ref="I22:R22"/>
    <mergeCell ref="X22:AB22"/>
    <mergeCell ref="J152:AB152"/>
    <mergeCell ref="J155:AB155"/>
    <mergeCell ref="F42:O42"/>
    <mergeCell ref="F43:O43"/>
    <mergeCell ref="F44:O44"/>
    <mergeCell ref="F45:O45"/>
    <mergeCell ref="I26:K26"/>
    <mergeCell ref="P26:T26"/>
    <mergeCell ref="V26:W26"/>
    <mergeCell ref="X26:AB26"/>
    <mergeCell ref="I27:K27"/>
    <mergeCell ref="P27:T27"/>
    <mergeCell ref="V27:W27"/>
    <mergeCell ref="X27:AB27"/>
    <mergeCell ref="F183:AB183"/>
    <mergeCell ref="E190:AB190"/>
    <mergeCell ref="E191:AB191"/>
    <mergeCell ref="J203:AB203"/>
    <mergeCell ref="F208:AB208"/>
    <mergeCell ref="G222:AB222"/>
    <mergeCell ref="F68:AB68"/>
    <mergeCell ref="F83:I83"/>
    <mergeCell ref="N93:AB93"/>
    <mergeCell ref="F119:AB119"/>
    <mergeCell ref="G133:AB133"/>
    <mergeCell ref="F147:AB147"/>
    <mergeCell ref="G231:AB231"/>
    <mergeCell ref="F240:H240"/>
    <mergeCell ref="F253:AB253"/>
    <mergeCell ref="Q262:S262"/>
    <mergeCell ref="F282:AB282"/>
    <mergeCell ref="G290:AB290"/>
    <mergeCell ref="G298:AB298"/>
    <mergeCell ref="G306:AB306"/>
    <mergeCell ref="F263:H263"/>
    <mergeCell ref="F279:G279"/>
    <mergeCell ref="G329:AB329"/>
    <mergeCell ref="F349:AB349"/>
    <mergeCell ref="F353:AB353"/>
    <mergeCell ref="J381:AB381"/>
    <mergeCell ref="F311:AB311"/>
    <mergeCell ref="F314:AB314"/>
    <mergeCell ref="F484:T484"/>
    <mergeCell ref="J488:K488"/>
    <mergeCell ref="J386:AB386"/>
    <mergeCell ref="J394:AB394"/>
    <mergeCell ref="J402:AB402"/>
    <mergeCell ref="J411:AB411"/>
    <mergeCell ref="J419:AB419"/>
    <mergeCell ref="J427:AB427"/>
    <mergeCell ref="F317:AB317"/>
    <mergeCell ref="F320:AB320"/>
    <mergeCell ref="J490:K490"/>
    <mergeCell ref="J492:K492"/>
    <mergeCell ref="T495:AB495"/>
    <mergeCell ref="T497:AB497"/>
    <mergeCell ref="T499:AB499"/>
    <mergeCell ref="K502:L502"/>
    <mergeCell ref="Q502:R502"/>
    <mergeCell ref="W502:X502"/>
    <mergeCell ref="J435:AB435"/>
    <mergeCell ref="H451:AB451"/>
    <mergeCell ref="H454:AB454"/>
    <mergeCell ref="J470:AB470"/>
    <mergeCell ref="K507:L507"/>
    <mergeCell ref="Q507:R507"/>
    <mergeCell ref="W507:X507"/>
    <mergeCell ref="K509:L509"/>
    <mergeCell ref="Q509:R509"/>
    <mergeCell ref="W509:X509"/>
    <mergeCell ref="K503:L503"/>
    <mergeCell ref="Q503:R503"/>
    <mergeCell ref="W503:X503"/>
    <mergeCell ref="K505:N505"/>
    <mergeCell ref="Q505:T505"/>
    <mergeCell ref="W505:Z505"/>
    <mergeCell ref="K515:L515"/>
    <mergeCell ref="Q515:R515"/>
    <mergeCell ref="W515:X515"/>
    <mergeCell ref="K511:L511"/>
    <mergeCell ref="Q511:R511"/>
    <mergeCell ref="W511:X511"/>
    <mergeCell ref="K513:L513"/>
    <mergeCell ref="Q513:R513"/>
    <mergeCell ref="W513:X513"/>
  </mergeCells>
  <phoneticPr fontId="0" type="noConversion"/>
  <conditionalFormatting sqref="I22:R24 X22:X24 L19:R19 I8:R13 I26:K28 W5">
    <cfRule type="cellIs" dxfId="8" priority="9" stopIfTrue="1" operator="equal">
      <formula>0</formula>
    </cfRule>
  </conditionalFormatting>
  <conditionalFormatting sqref="T5 AC5">
    <cfRule type="cellIs" dxfId="7" priority="6" stopIfTrue="1" operator="equal">
      <formula>0</formula>
    </cfRule>
    <cfRule type="cellIs" dxfId="6" priority="7" stopIfTrue="1" operator="equal">
      <formula>"0. Jan. 1900"</formula>
    </cfRule>
    <cfRule type="cellIs" dxfId="5" priority="8" stopIfTrue="1" operator="equal">
      <formula>"0. Jan. 1900"</formula>
    </cfRule>
  </conditionalFormatting>
  <conditionalFormatting sqref="I16:K20 L16:R18 L20:R20">
    <cfRule type="cellIs" dxfId="4" priority="5" stopIfTrue="1" operator="equal">
      <formula>0</formula>
    </cfRule>
  </conditionalFormatting>
  <conditionalFormatting sqref="I26:I27">
    <cfRule type="cellIs" dxfId="3" priority="4" stopIfTrue="1" operator="equal">
      <formula>",0 cm"</formula>
    </cfRule>
  </conditionalFormatting>
  <conditionalFormatting sqref="I4">
    <cfRule type="cellIs" dxfId="2" priority="1" stopIfTrue="1" operator="equal">
      <formula>0</formula>
    </cfRule>
    <cfRule type="cellIs" dxfId="1" priority="2" stopIfTrue="1" operator="equal">
      <formula>"00.01.1900"</formula>
    </cfRule>
    <cfRule type="cellIs" dxfId="0" priority="3" stopIfTrue="1" operator="equal">
      <formula>"00.01.1900"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Check Box 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Drop Down 2">
              <controlPr locked="0" defaultSize="0" autoLine="0" autoPict="0">
                <anchor moveWithCells="1">
                  <from>
                    <xdr:col>4</xdr:col>
                    <xdr:colOff>0</xdr:colOff>
                    <xdr:row>35</xdr:row>
                    <xdr:rowOff>38100</xdr:rowOff>
                  </from>
                  <to>
                    <xdr:col>6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5" r:id="rId6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35</xdr:row>
                    <xdr:rowOff>38100</xdr:rowOff>
                  </from>
                  <to>
                    <xdr:col>10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6" r:id="rId7" name="Drop Down 4">
              <controlPr locked="0" defaultSize="0" autoLine="0" autoPict="0">
                <anchor moveWithCells="1">
                  <from>
                    <xdr:col>12</xdr:col>
                    <xdr:colOff>0</xdr:colOff>
                    <xdr:row>35</xdr:row>
                    <xdr:rowOff>38100</xdr:rowOff>
                  </from>
                  <to>
                    <xdr:col>14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7" r:id="rId8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4</xdr:col>
                    <xdr:colOff>304800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8" r:id="rId9" name="Check Box 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57</xdr:row>
                    <xdr:rowOff>9525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9" r:id="rId10" name="Drop Down 7">
              <controlPr locked="0" defaultSize="0" autoLine="0" autoPict="0">
                <anchor moveWithCells="1">
                  <from>
                    <xdr:col>5</xdr:col>
                    <xdr:colOff>0</xdr:colOff>
                    <xdr:row>60</xdr:row>
                    <xdr:rowOff>38100</xdr:rowOff>
                  </from>
                  <to>
                    <xdr:col>9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0" r:id="rId11" name="Drop Down 8">
              <controlPr locked="0" defaultSize="0" autoLine="0" autoPict="0">
                <anchor moveWithCells="1">
                  <from>
                    <xdr:col>10</xdr:col>
                    <xdr:colOff>0</xdr:colOff>
                    <xdr:row>60</xdr:row>
                    <xdr:rowOff>38100</xdr:rowOff>
                  </from>
                  <to>
                    <xdr:col>14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1" r:id="rId12" name="Check Box 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304800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2" r:id="rId13" name="Check Box 1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5</xdr:col>
                    <xdr:colOff>304800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3" r:id="rId14" name="Check Box 1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304800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4" r:id="rId15" name="Check Box 1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5</xdr:col>
                    <xdr:colOff>304800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5" r:id="rId16" name="Check Box 1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5</xdr:col>
                    <xdr:colOff>304800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6" r:id="rId17" name="Check Box 1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5</xdr:col>
                    <xdr:colOff>304800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7" r:id="rId18" name="Check Box 1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63</xdr:row>
                    <xdr:rowOff>9525</xdr:rowOff>
                  </from>
                  <to>
                    <xdr:col>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8" r:id="rId19" name="Check Box 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0</xdr:rowOff>
                  </from>
                  <to>
                    <xdr:col>4</xdr:col>
                    <xdr:colOff>304800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29" r:id="rId20" name="Check Box 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0</xdr:rowOff>
                  </from>
                  <to>
                    <xdr:col>4</xdr:col>
                    <xdr:colOff>304800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0" r:id="rId21" name="Check Box 1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4</xdr:col>
                    <xdr:colOff>304800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1" r:id="rId22" name="Check Box 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110</xdr:row>
                    <xdr:rowOff>0</xdr:rowOff>
                  </from>
                  <to>
                    <xdr:col>4</xdr:col>
                    <xdr:colOff>304800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2" r:id="rId23" name="Drop Down 20">
              <controlPr locked="0" defaultSize="0" autoLine="0" autoPict="0">
                <anchor moveWithCells="1">
                  <from>
                    <xdr:col>5</xdr:col>
                    <xdr:colOff>0</xdr:colOff>
                    <xdr:row>113</xdr:row>
                    <xdr:rowOff>28575</xdr:rowOff>
                  </from>
                  <to>
                    <xdr:col>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3" r:id="rId24" name="Drop Down 21">
              <controlPr locked="0" defaultSize="0" autoLine="0" autoPict="0">
                <anchor moveWithCells="1">
                  <from>
                    <xdr:col>13</xdr:col>
                    <xdr:colOff>9525</xdr:colOff>
                    <xdr:row>113</xdr:row>
                    <xdr:rowOff>28575</xdr:rowOff>
                  </from>
                  <to>
                    <xdr:col>17</xdr:col>
                    <xdr:colOff>9525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4" r:id="rId25" name="Drop Down 22">
              <controlPr locked="0" defaultSize="0" autoLine="0" autoPict="0">
                <anchor moveWithCells="1">
                  <from>
                    <xdr:col>21</xdr:col>
                    <xdr:colOff>0</xdr:colOff>
                    <xdr:row>113</xdr:row>
                    <xdr:rowOff>28575</xdr:rowOff>
                  </from>
                  <to>
                    <xdr:col>25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5" r:id="rId26" name="Check Box 2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109</xdr:row>
                    <xdr:rowOff>0</xdr:rowOff>
                  </from>
                  <to>
                    <xdr:col>4</xdr:col>
                    <xdr:colOff>304800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6" r:id="rId27" name="Drop Down 24">
              <controlPr locked="0" defaultSize="0" autoLine="0" autoPict="0">
                <anchor moveWithCells="1">
                  <from>
                    <xdr:col>4</xdr:col>
                    <xdr:colOff>0</xdr:colOff>
                    <xdr:row>157</xdr:row>
                    <xdr:rowOff>28575</xdr:rowOff>
                  </from>
                  <to>
                    <xdr:col>7</xdr:col>
                    <xdr:colOff>304800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7" r:id="rId28" name="Drop Down 25">
              <controlPr locked="0" defaultSize="0" autoLine="0" autoPict="0">
                <anchor moveWithCells="1">
                  <from>
                    <xdr:col>4</xdr:col>
                    <xdr:colOff>0</xdr:colOff>
                    <xdr:row>151</xdr:row>
                    <xdr:rowOff>28575</xdr:rowOff>
                  </from>
                  <to>
                    <xdr:col>7</xdr:col>
                    <xdr:colOff>304800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8" r:id="rId29" name="Drop Down 26">
              <controlPr locked="0" defaultSize="0" autoLine="0" autoPict="0">
                <anchor moveWithCells="1">
                  <from>
                    <xdr:col>4</xdr:col>
                    <xdr:colOff>0</xdr:colOff>
                    <xdr:row>154</xdr:row>
                    <xdr:rowOff>28575</xdr:rowOff>
                  </from>
                  <to>
                    <xdr:col>7</xdr:col>
                    <xdr:colOff>304800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39" r:id="rId30" name="Drop Down 27">
              <controlPr locked="0" defaultSize="0" autoLine="0" autoPict="0">
                <anchor moveWithCells="1">
                  <from>
                    <xdr:col>4</xdr:col>
                    <xdr:colOff>0</xdr:colOff>
                    <xdr:row>248</xdr:row>
                    <xdr:rowOff>28575</xdr:rowOff>
                  </from>
                  <to>
                    <xdr:col>7</xdr:col>
                    <xdr:colOff>304800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0" r:id="rId31" name="Check Box 2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117</xdr:row>
                    <xdr:rowOff>0</xdr:rowOff>
                  </from>
                  <to>
                    <xdr:col>4</xdr:col>
                    <xdr:colOff>304800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1" r:id="rId32" name="Drop Down 29">
              <controlPr locked="0" defaultSize="0" autoLine="0" autoPict="0">
                <anchor moveWithCells="1">
                  <from>
                    <xdr:col>18</xdr:col>
                    <xdr:colOff>0</xdr:colOff>
                    <xdr:row>248</xdr:row>
                    <xdr:rowOff>28575</xdr:rowOff>
                  </from>
                  <to>
                    <xdr:col>22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2" r:id="rId33" name="Check Box 3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122</xdr:row>
                    <xdr:rowOff>0</xdr:rowOff>
                  </from>
                  <to>
                    <xdr:col>4</xdr:col>
                    <xdr:colOff>304800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3" r:id="rId34" name="Drop Down 31">
              <controlPr locked="0" defaultSize="0" autoLine="0" autoPict="0">
                <anchor moveWithCells="1">
                  <from>
                    <xdr:col>11</xdr:col>
                    <xdr:colOff>0</xdr:colOff>
                    <xdr:row>248</xdr:row>
                    <xdr:rowOff>28575</xdr:rowOff>
                  </from>
                  <to>
                    <xdr:col>14</xdr:col>
                    <xdr:colOff>304800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4" r:id="rId35" name="Check Box 3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166</xdr:row>
                    <xdr:rowOff>0</xdr:rowOff>
                  </from>
                  <to>
                    <xdr:col>4</xdr:col>
                    <xdr:colOff>304800</xdr:colOff>
                    <xdr:row>166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5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181</xdr:row>
                    <xdr:rowOff>0</xdr:rowOff>
                  </from>
                  <to>
                    <xdr:col>4</xdr:col>
                    <xdr:colOff>304800</xdr:colOff>
                    <xdr:row>181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6" r:id="rId37" name="Drop Down 34">
              <controlPr locked="0" defaultSize="0" autoLine="0" autoPict="0">
                <anchor moveWithCells="1">
                  <from>
                    <xdr:col>5</xdr:col>
                    <xdr:colOff>0</xdr:colOff>
                    <xdr:row>196</xdr:row>
                    <xdr:rowOff>38100</xdr:rowOff>
                  </from>
                  <to>
                    <xdr:col>7</xdr:col>
                    <xdr:colOff>304800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7" r:id="rId38" name="Drop Down 35">
              <controlPr locked="0" defaultSize="0" autoLine="0" autoPict="0">
                <anchor moveWithCells="1">
                  <from>
                    <xdr:col>9</xdr:col>
                    <xdr:colOff>0</xdr:colOff>
                    <xdr:row>196</xdr:row>
                    <xdr:rowOff>28575</xdr:rowOff>
                  </from>
                  <to>
                    <xdr:col>11</xdr:col>
                    <xdr:colOff>304800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48" r:id="rId39" name="Drop Down 36">
              <controlPr locked="0" defaultSize="0" autoLine="0" autoPict="0">
                <anchor moveWithCells="1">
                  <from>
                    <xdr:col>13</xdr:col>
                    <xdr:colOff>0</xdr:colOff>
                    <xdr:row>196</xdr:row>
                    <xdr:rowOff>28575</xdr:rowOff>
                  </from>
                  <to>
                    <xdr:col>15</xdr:col>
                    <xdr:colOff>304800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0" r:id="rId40" name="Check Box 3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211</xdr:row>
                    <xdr:rowOff>0</xdr:rowOff>
                  </from>
                  <to>
                    <xdr:col>4</xdr:col>
                    <xdr:colOff>304800</xdr:colOff>
                    <xdr:row>211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1" r:id="rId41" name="Check Box 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225</xdr:row>
                    <xdr:rowOff>0</xdr:rowOff>
                  </from>
                  <to>
                    <xdr:col>4</xdr:col>
                    <xdr:colOff>304800</xdr:colOff>
                    <xdr:row>225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2" r:id="rId42" name="Check Box 4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235</xdr:row>
                    <xdr:rowOff>0</xdr:rowOff>
                  </from>
                  <to>
                    <xdr:col>4</xdr:col>
                    <xdr:colOff>304800</xdr:colOff>
                    <xdr:row>235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3" r:id="rId43" name="Check Box 4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234</xdr:row>
                    <xdr:rowOff>0</xdr:rowOff>
                  </from>
                  <to>
                    <xdr:col>4</xdr:col>
                    <xdr:colOff>304800</xdr:colOff>
                    <xdr:row>234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4" r:id="rId44" name="Check Box 4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236</xdr:row>
                    <xdr:rowOff>0</xdr:rowOff>
                  </from>
                  <to>
                    <xdr:col>4</xdr:col>
                    <xdr:colOff>304800</xdr:colOff>
                    <xdr:row>236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5" r:id="rId45" name="Check Box 4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237</xdr:row>
                    <xdr:rowOff>0</xdr:rowOff>
                  </from>
                  <to>
                    <xdr:col>4</xdr:col>
                    <xdr:colOff>304800</xdr:colOff>
                    <xdr:row>237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6" r:id="rId46" name="Check Box 4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241</xdr:row>
                    <xdr:rowOff>0</xdr:rowOff>
                  </from>
                  <to>
                    <xdr:col>5</xdr:col>
                    <xdr:colOff>304800</xdr:colOff>
                    <xdr:row>241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7" r:id="rId47" name="Check Box 4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242</xdr:row>
                    <xdr:rowOff>0</xdr:rowOff>
                  </from>
                  <to>
                    <xdr:col>5</xdr:col>
                    <xdr:colOff>304800</xdr:colOff>
                    <xdr:row>242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8" r:id="rId48" name="Check Box 4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243</xdr:row>
                    <xdr:rowOff>0</xdr:rowOff>
                  </from>
                  <to>
                    <xdr:col>5</xdr:col>
                    <xdr:colOff>304800</xdr:colOff>
                    <xdr:row>243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59" r:id="rId49" name="Check Box 4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250</xdr:row>
                    <xdr:rowOff>0</xdr:rowOff>
                  </from>
                  <to>
                    <xdr:col>4</xdr:col>
                    <xdr:colOff>304800</xdr:colOff>
                    <xdr:row>250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0" r:id="rId50" name="Check Box 4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254</xdr:row>
                    <xdr:rowOff>0</xdr:rowOff>
                  </from>
                  <to>
                    <xdr:col>4</xdr:col>
                    <xdr:colOff>304800</xdr:colOff>
                    <xdr:row>254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1" r:id="rId51" name="Drop Down 49">
              <controlPr locked="0" defaultSize="0" autoLine="0" autoPict="0">
                <anchor moveWithCells="1">
                  <from>
                    <xdr:col>4</xdr:col>
                    <xdr:colOff>0</xdr:colOff>
                    <xdr:row>269</xdr:row>
                    <xdr:rowOff>28575</xdr:rowOff>
                  </from>
                  <to>
                    <xdr:col>7</xdr:col>
                    <xdr:colOff>304800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2" r:id="rId52" name="Drop Down 50">
              <controlPr locked="0" defaultSize="0" autoLine="0" autoPict="0">
                <anchor moveWithCells="1">
                  <from>
                    <xdr:col>16</xdr:col>
                    <xdr:colOff>0</xdr:colOff>
                    <xdr:row>269</xdr:row>
                    <xdr:rowOff>28575</xdr:rowOff>
                  </from>
                  <to>
                    <xdr:col>20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3" r:id="rId53" name="Drop Down 51">
              <controlPr locked="0" defaultSize="0" autoLine="0" autoPict="0">
                <anchor moveWithCells="1">
                  <from>
                    <xdr:col>10</xdr:col>
                    <xdr:colOff>0</xdr:colOff>
                    <xdr:row>269</xdr:row>
                    <xdr:rowOff>28575</xdr:rowOff>
                  </from>
                  <to>
                    <xdr:col>13</xdr:col>
                    <xdr:colOff>304800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4" r:id="rId54" name="Check Box 5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273</xdr:row>
                    <xdr:rowOff>0</xdr:rowOff>
                  </from>
                  <to>
                    <xdr:col>4</xdr:col>
                    <xdr:colOff>304800</xdr:colOff>
                    <xdr:row>273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5" r:id="rId55" name="Check Box 5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272</xdr:row>
                    <xdr:rowOff>0</xdr:rowOff>
                  </from>
                  <to>
                    <xdr:col>4</xdr:col>
                    <xdr:colOff>304800</xdr:colOff>
                    <xdr:row>272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6" r:id="rId56" name="Check Box 5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280</xdr:row>
                    <xdr:rowOff>0</xdr:rowOff>
                  </from>
                  <to>
                    <xdr:col>4</xdr:col>
                    <xdr:colOff>304800</xdr:colOff>
                    <xdr:row>280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7" r:id="rId57" name="Check Box 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285</xdr:row>
                    <xdr:rowOff>0</xdr:rowOff>
                  </from>
                  <to>
                    <xdr:col>4</xdr:col>
                    <xdr:colOff>304800</xdr:colOff>
                    <xdr:row>285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8" r:id="rId58" name="Check Box 5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293</xdr:row>
                    <xdr:rowOff>0</xdr:rowOff>
                  </from>
                  <to>
                    <xdr:col>4</xdr:col>
                    <xdr:colOff>304800</xdr:colOff>
                    <xdr:row>293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69" r:id="rId59" name="Drop Down 57">
              <controlPr locked="0" defaultSize="0" autoLine="0" autoPict="0">
                <anchor moveWithCells="1">
                  <from>
                    <xdr:col>5</xdr:col>
                    <xdr:colOff>9525</xdr:colOff>
                    <xdr:row>363</xdr:row>
                    <xdr:rowOff>28575</xdr:rowOff>
                  </from>
                  <to>
                    <xdr:col>9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0" r:id="rId60" name="Check Box 5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301</xdr:row>
                    <xdr:rowOff>0</xdr:rowOff>
                  </from>
                  <to>
                    <xdr:col>4</xdr:col>
                    <xdr:colOff>304800</xdr:colOff>
                    <xdr:row>301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1" r:id="rId61" name="Check Box 5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309</xdr:row>
                    <xdr:rowOff>0</xdr:rowOff>
                  </from>
                  <to>
                    <xdr:col>4</xdr:col>
                    <xdr:colOff>304800</xdr:colOff>
                    <xdr:row>309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2" r:id="rId62" name="Check Box 6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312</xdr:row>
                    <xdr:rowOff>0</xdr:rowOff>
                  </from>
                  <to>
                    <xdr:col>4</xdr:col>
                    <xdr:colOff>304800</xdr:colOff>
                    <xdr:row>312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3" r:id="rId63" name="Check Box 6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315</xdr:row>
                    <xdr:rowOff>0</xdr:rowOff>
                  </from>
                  <to>
                    <xdr:col>4</xdr:col>
                    <xdr:colOff>304800</xdr:colOff>
                    <xdr:row>315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4" r:id="rId64" name="Check Box 6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318</xdr:row>
                    <xdr:rowOff>0</xdr:rowOff>
                  </from>
                  <to>
                    <xdr:col>4</xdr:col>
                    <xdr:colOff>304800</xdr:colOff>
                    <xdr:row>318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5" r:id="rId65" name="Check Box 6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323</xdr:row>
                    <xdr:rowOff>0</xdr:rowOff>
                  </from>
                  <to>
                    <xdr:col>4</xdr:col>
                    <xdr:colOff>304800</xdr:colOff>
                    <xdr:row>323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6" r:id="rId66" name="Check Box 6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324</xdr:row>
                    <xdr:rowOff>0</xdr:rowOff>
                  </from>
                  <to>
                    <xdr:col>5</xdr:col>
                    <xdr:colOff>304800</xdr:colOff>
                    <xdr:row>324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7" r:id="rId67" name="Check Box 6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325</xdr:row>
                    <xdr:rowOff>0</xdr:rowOff>
                  </from>
                  <to>
                    <xdr:col>5</xdr:col>
                    <xdr:colOff>304800</xdr:colOff>
                    <xdr:row>325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8" r:id="rId68" name="Check Box 6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326</xdr:row>
                    <xdr:rowOff>0</xdr:rowOff>
                  </from>
                  <to>
                    <xdr:col>5</xdr:col>
                    <xdr:colOff>304800</xdr:colOff>
                    <xdr:row>326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79" r:id="rId69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327</xdr:row>
                    <xdr:rowOff>0</xdr:rowOff>
                  </from>
                  <to>
                    <xdr:col>5</xdr:col>
                    <xdr:colOff>304800</xdr:colOff>
                    <xdr:row>327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0" r:id="rId70" name="Check Box 6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330</xdr:row>
                    <xdr:rowOff>0</xdr:rowOff>
                  </from>
                  <to>
                    <xdr:col>4</xdr:col>
                    <xdr:colOff>304800</xdr:colOff>
                    <xdr:row>330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1" r:id="rId71" name="Check Box 6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347</xdr:row>
                    <xdr:rowOff>0</xdr:rowOff>
                  </from>
                  <to>
                    <xdr:col>4</xdr:col>
                    <xdr:colOff>304800</xdr:colOff>
                    <xdr:row>347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2" r:id="rId72" name="Check Box 7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340</xdr:row>
                    <xdr:rowOff>0</xdr:rowOff>
                  </from>
                  <to>
                    <xdr:col>5</xdr:col>
                    <xdr:colOff>304800</xdr:colOff>
                    <xdr:row>340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3" r:id="rId73" name="Check Box 7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341</xdr:row>
                    <xdr:rowOff>0</xdr:rowOff>
                  </from>
                  <to>
                    <xdr:col>5</xdr:col>
                    <xdr:colOff>304800</xdr:colOff>
                    <xdr:row>341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4" r:id="rId74" name="Check Box 7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344</xdr:row>
                    <xdr:rowOff>0</xdr:rowOff>
                  </from>
                  <to>
                    <xdr:col>5</xdr:col>
                    <xdr:colOff>304800</xdr:colOff>
                    <xdr:row>344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5" r:id="rId75" name="Check Box 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345</xdr:row>
                    <xdr:rowOff>0</xdr:rowOff>
                  </from>
                  <to>
                    <xdr:col>5</xdr:col>
                    <xdr:colOff>304800</xdr:colOff>
                    <xdr:row>345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6" r:id="rId76" name="Check Box 7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342</xdr:row>
                    <xdr:rowOff>0</xdr:rowOff>
                  </from>
                  <to>
                    <xdr:col>5</xdr:col>
                    <xdr:colOff>304800</xdr:colOff>
                    <xdr:row>342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7" r:id="rId77" name="Check Box 7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343</xdr:row>
                    <xdr:rowOff>0</xdr:rowOff>
                  </from>
                  <to>
                    <xdr:col>5</xdr:col>
                    <xdr:colOff>304800</xdr:colOff>
                    <xdr:row>343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8" r:id="rId78" name="Check Box 7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351</xdr:row>
                    <xdr:rowOff>0</xdr:rowOff>
                  </from>
                  <to>
                    <xdr:col>4</xdr:col>
                    <xdr:colOff>304800</xdr:colOff>
                    <xdr:row>351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89" r:id="rId79" name="Check Box 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356</xdr:row>
                    <xdr:rowOff>0</xdr:rowOff>
                  </from>
                  <to>
                    <xdr:col>4</xdr:col>
                    <xdr:colOff>304800</xdr:colOff>
                    <xdr:row>356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0" r:id="rId80" name="Check Box 7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358</xdr:row>
                    <xdr:rowOff>0</xdr:rowOff>
                  </from>
                  <to>
                    <xdr:col>4</xdr:col>
                    <xdr:colOff>304800</xdr:colOff>
                    <xdr:row>358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1" r:id="rId81" name="Check Box 7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360</xdr:row>
                    <xdr:rowOff>0</xdr:rowOff>
                  </from>
                  <to>
                    <xdr:col>4</xdr:col>
                    <xdr:colOff>304800</xdr:colOff>
                    <xdr:row>360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2" r:id="rId82" name="Drop Down 80">
              <controlPr locked="0" defaultSize="0" autoLine="0" autoPict="0">
                <anchor moveWithCells="1">
                  <from>
                    <xdr:col>5</xdr:col>
                    <xdr:colOff>0</xdr:colOff>
                    <xdr:row>368</xdr:row>
                    <xdr:rowOff>28575</xdr:rowOff>
                  </from>
                  <to>
                    <xdr:col>7</xdr:col>
                    <xdr:colOff>304800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3" r:id="rId83" name="Drop Down 81">
              <controlPr locked="0" defaultSize="0" autoLine="0" autoPict="0">
                <anchor moveWithCells="1">
                  <from>
                    <xdr:col>10</xdr:col>
                    <xdr:colOff>9525</xdr:colOff>
                    <xdr:row>368</xdr:row>
                    <xdr:rowOff>28575</xdr:rowOff>
                  </from>
                  <to>
                    <xdr:col>13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4" r:id="rId84" name="Drop Down 82">
              <controlPr locked="0" defaultSize="0" autoLine="0" autoPict="0">
                <anchor moveWithCells="1">
                  <from>
                    <xdr:col>15</xdr:col>
                    <xdr:colOff>0</xdr:colOff>
                    <xdr:row>368</xdr:row>
                    <xdr:rowOff>28575</xdr:rowOff>
                  </from>
                  <to>
                    <xdr:col>17</xdr:col>
                    <xdr:colOff>304800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5" r:id="rId85" name="Drop Down 83">
              <controlPr locked="0" defaultSize="0" autoLine="0" autoPict="0">
                <anchor moveWithCells="1">
                  <from>
                    <xdr:col>20</xdr:col>
                    <xdr:colOff>9525</xdr:colOff>
                    <xdr:row>368</xdr:row>
                    <xdr:rowOff>38100</xdr:rowOff>
                  </from>
                  <to>
                    <xdr:col>23</xdr:col>
                    <xdr:colOff>0</xdr:colOff>
                    <xdr:row>369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6" r:id="rId86" name="Drop Down 84">
              <controlPr locked="0" defaultSize="0" autoLine="0" autoPict="0">
                <anchor moveWithCells="1">
                  <from>
                    <xdr:col>24</xdr:col>
                    <xdr:colOff>0</xdr:colOff>
                    <xdr:row>377</xdr:row>
                    <xdr:rowOff>28575</xdr:rowOff>
                  </from>
                  <to>
                    <xdr:col>26</xdr:col>
                    <xdr:colOff>304800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7" r:id="rId87" name="Drop Down 85">
              <controlPr locked="0" defaultSize="0" autoLine="0" autoPict="0">
                <anchor moveWithCells="1">
                  <from>
                    <xdr:col>5</xdr:col>
                    <xdr:colOff>9525</xdr:colOff>
                    <xdr:row>377</xdr:row>
                    <xdr:rowOff>28575</xdr:rowOff>
                  </from>
                  <to>
                    <xdr:col>8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8" r:id="rId88" name="Drop Down 86">
              <controlPr locked="0" defaultSize="0" autoLine="0" autoPict="0">
                <anchor moveWithCells="1">
                  <from>
                    <xdr:col>10</xdr:col>
                    <xdr:colOff>0</xdr:colOff>
                    <xdr:row>377</xdr:row>
                    <xdr:rowOff>28575</xdr:rowOff>
                  </from>
                  <to>
                    <xdr:col>12</xdr:col>
                    <xdr:colOff>304800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99" r:id="rId89" name="Drop Down 87">
              <controlPr locked="0" defaultSize="0" autoLine="0" autoPict="0">
                <anchor moveWithCells="1">
                  <from>
                    <xdr:col>5</xdr:col>
                    <xdr:colOff>9525</xdr:colOff>
                    <xdr:row>380</xdr:row>
                    <xdr:rowOff>28575</xdr:rowOff>
                  </from>
                  <to>
                    <xdr:col>8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0" r:id="rId90" name="Drop Down 88">
              <controlPr locked="0" defaultSize="0" autoLine="0" autoPict="0">
                <anchor moveWithCells="1">
                  <from>
                    <xdr:col>5</xdr:col>
                    <xdr:colOff>9525</xdr:colOff>
                    <xdr:row>371</xdr:row>
                    <xdr:rowOff>28575</xdr:rowOff>
                  </from>
                  <to>
                    <xdr:col>8</xdr:col>
                    <xdr:colOff>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1" r:id="rId91" name="Drop Down 89">
              <controlPr locked="0" defaultSize="0" autoLine="0" autoPict="0">
                <anchor moveWithCells="1">
                  <from>
                    <xdr:col>20</xdr:col>
                    <xdr:colOff>0</xdr:colOff>
                    <xdr:row>377</xdr:row>
                    <xdr:rowOff>28575</xdr:rowOff>
                  </from>
                  <to>
                    <xdr:col>22</xdr:col>
                    <xdr:colOff>304800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2" r:id="rId92" name="Drop Down 90">
              <controlPr locked="0" defaultSize="0" autoLine="0" autoPict="0">
                <anchor moveWithCells="1">
                  <from>
                    <xdr:col>10</xdr:col>
                    <xdr:colOff>0</xdr:colOff>
                    <xdr:row>371</xdr:row>
                    <xdr:rowOff>28575</xdr:rowOff>
                  </from>
                  <to>
                    <xdr:col>12</xdr:col>
                    <xdr:colOff>304800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3" r:id="rId93" name="Drop Down 91">
              <controlPr locked="0" defaultSize="0" autoLine="0" autoPict="0">
                <anchor moveWithCells="1">
                  <from>
                    <xdr:col>15</xdr:col>
                    <xdr:colOff>0</xdr:colOff>
                    <xdr:row>377</xdr:row>
                    <xdr:rowOff>38100</xdr:rowOff>
                  </from>
                  <to>
                    <xdr:col>17</xdr:col>
                    <xdr:colOff>304800</xdr:colOff>
                    <xdr:row>378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4" r:id="rId94" name="Check Box 9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371</xdr:row>
                    <xdr:rowOff>0</xdr:rowOff>
                  </from>
                  <to>
                    <xdr:col>15</xdr:col>
                    <xdr:colOff>304800</xdr:colOff>
                    <xdr:row>371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5" r:id="rId95" name="Check Box 9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372</xdr:row>
                    <xdr:rowOff>0</xdr:rowOff>
                  </from>
                  <to>
                    <xdr:col>15</xdr:col>
                    <xdr:colOff>304800</xdr:colOff>
                    <xdr:row>372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6" r:id="rId96" name="Check Box 94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373</xdr:row>
                    <xdr:rowOff>0</xdr:rowOff>
                  </from>
                  <to>
                    <xdr:col>15</xdr:col>
                    <xdr:colOff>304800</xdr:colOff>
                    <xdr:row>373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7" r:id="rId97" name="Check Box 9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374</xdr:row>
                    <xdr:rowOff>0</xdr:rowOff>
                  </from>
                  <to>
                    <xdr:col>15</xdr:col>
                    <xdr:colOff>304800</xdr:colOff>
                    <xdr:row>374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8" r:id="rId98" name="Drop Down 96">
              <controlPr locked="0" defaultSize="0" autoLine="0" autoPict="0">
                <anchor moveWithCells="1">
                  <from>
                    <xdr:col>15</xdr:col>
                    <xdr:colOff>0</xdr:colOff>
                    <xdr:row>363</xdr:row>
                    <xdr:rowOff>28575</xdr:rowOff>
                  </from>
                  <to>
                    <xdr:col>21</xdr:col>
                    <xdr:colOff>295275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09" r:id="rId99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139</xdr:row>
                    <xdr:rowOff>0</xdr:rowOff>
                  </from>
                  <to>
                    <xdr:col>4</xdr:col>
                    <xdr:colOff>304800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0" r:id="rId100" name="Check Box 9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138</xdr:row>
                    <xdr:rowOff>0</xdr:rowOff>
                  </from>
                  <to>
                    <xdr:col>4</xdr:col>
                    <xdr:colOff>304800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1" r:id="rId101" name="Check Box 9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137</xdr:row>
                    <xdr:rowOff>0</xdr:rowOff>
                  </from>
                  <to>
                    <xdr:col>4</xdr:col>
                    <xdr:colOff>304800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2" r:id="rId102" name="Check Box 10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136</xdr:row>
                    <xdr:rowOff>0</xdr:rowOff>
                  </from>
                  <to>
                    <xdr:col>4</xdr:col>
                    <xdr:colOff>304800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3" r:id="rId103" name="Check Box 10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140</xdr:row>
                    <xdr:rowOff>0</xdr:rowOff>
                  </from>
                  <to>
                    <xdr:col>4</xdr:col>
                    <xdr:colOff>304800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4" r:id="rId104" name="Check Box 10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141</xdr:row>
                    <xdr:rowOff>0</xdr:rowOff>
                  </from>
                  <to>
                    <xdr:col>4</xdr:col>
                    <xdr:colOff>304800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5" r:id="rId105" name="Check Box 10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145</xdr:row>
                    <xdr:rowOff>0</xdr:rowOff>
                  </from>
                  <to>
                    <xdr:col>4</xdr:col>
                    <xdr:colOff>304800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6" r:id="rId106" name="Check Box 10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143</xdr:row>
                    <xdr:rowOff>0</xdr:rowOff>
                  </from>
                  <to>
                    <xdr:col>4</xdr:col>
                    <xdr:colOff>304800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7" r:id="rId107" name="Check Box 10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144</xdr:row>
                    <xdr:rowOff>0</xdr:rowOff>
                  </from>
                  <to>
                    <xdr:col>4</xdr:col>
                    <xdr:colOff>304800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8" r:id="rId108" name="Check Box 10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382</xdr:row>
                    <xdr:rowOff>0</xdr:rowOff>
                  </from>
                  <to>
                    <xdr:col>4</xdr:col>
                    <xdr:colOff>304800</xdr:colOff>
                    <xdr:row>382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19" r:id="rId109" name="Drop Down 107">
              <controlPr locked="0" defaultSize="0" autoLine="0" autoPict="0">
                <anchor moveWithCells="1">
                  <from>
                    <xdr:col>5</xdr:col>
                    <xdr:colOff>0</xdr:colOff>
                    <xdr:row>388</xdr:row>
                    <xdr:rowOff>28575</xdr:rowOff>
                  </from>
                  <to>
                    <xdr:col>8</xdr:col>
                    <xdr:colOff>304800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0" r:id="rId110" name="Drop Down 108">
              <controlPr locked="0" defaultSize="0" autoLine="0" autoPict="0">
                <anchor moveWithCells="1">
                  <from>
                    <xdr:col>15</xdr:col>
                    <xdr:colOff>0</xdr:colOff>
                    <xdr:row>388</xdr:row>
                    <xdr:rowOff>28575</xdr:rowOff>
                  </from>
                  <to>
                    <xdr:col>21</xdr:col>
                    <xdr:colOff>295275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1" r:id="rId111" name="Drop Down 109">
              <controlPr locked="0" defaultSize="0" autoLine="0" autoPict="0">
                <anchor moveWithCells="1">
                  <from>
                    <xdr:col>5</xdr:col>
                    <xdr:colOff>0</xdr:colOff>
                    <xdr:row>385</xdr:row>
                    <xdr:rowOff>28575</xdr:rowOff>
                  </from>
                  <to>
                    <xdr:col>7</xdr:col>
                    <xdr:colOff>304800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2" r:id="rId112" name="Check Box 11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390</xdr:row>
                    <xdr:rowOff>0</xdr:rowOff>
                  </from>
                  <to>
                    <xdr:col>4</xdr:col>
                    <xdr:colOff>304800</xdr:colOff>
                    <xdr:row>390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3" r:id="rId113" name="Drop Down 111">
              <controlPr locked="0" defaultSize="0" autoLine="0" autoPict="0">
                <anchor moveWithCells="1">
                  <from>
                    <xdr:col>5</xdr:col>
                    <xdr:colOff>0</xdr:colOff>
                    <xdr:row>396</xdr:row>
                    <xdr:rowOff>28575</xdr:rowOff>
                  </from>
                  <to>
                    <xdr:col>8</xdr:col>
                    <xdr:colOff>304800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4" r:id="rId114" name="Drop Down 112">
              <controlPr locked="0" defaultSize="0" autoLine="0" autoPict="0">
                <anchor moveWithCells="1">
                  <from>
                    <xdr:col>15</xdr:col>
                    <xdr:colOff>0</xdr:colOff>
                    <xdr:row>396</xdr:row>
                    <xdr:rowOff>28575</xdr:rowOff>
                  </from>
                  <to>
                    <xdr:col>21</xdr:col>
                    <xdr:colOff>295275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5" r:id="rId115" name="Drop Down 113">
              <controlPr locked="0" defaultSize="0" autoLine="0" autoPict="0">
                <anchor moveWithCells="1">
                  <from>
                    <xdr:col>5</xdr:col>
                    <xdr:colOff>0</xdr:colOff>
                    <xdr:row>393</xdr:row>
                    <xdr:rowOff>28575</xdr:rowOff>
                  </from>
                  <to>
                    <xdr:col>7</xdr:col>
                    <xdr:colOff>304800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6" r:id="rId116" name="Check Box 11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398</xdr:row>
                    <xdr:rowOff>0</xdr:rowOff>
                  </from>
                  <to>
                    <xdr:col>4</xdr:col>
                    <xdr:colOff>304800</xdr:colOff>
                    <xdr:row>398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7" r:id="rId117" name="Drop Down 115">
              <controlPr locked="0" defaultSize="0" autoLine="0" autoPict="0">
                <anchor moveWithCells="1">
                  <from>
                    <xdr:col>5</xdr:col>
                    <xdr:colOff>0</xdr:colOff>
                    <xdr:row>404</xdr:row>
                    <xdr:rowOff>28575</xdr:rowOff>
                  </from>
                  <to>
                    <xdr:col>8</xdr:col>
                    <xdr:colOff>304800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8" r:id="rId118" name="Drop Down 116">
              <controlPr locked="0" defaultSize="0" autoLine="0" autoPict="0">
                <anchor moveWithCells="1">
                  <from>
                    <xdr:col>15</xdr:col>
                    <xdr:colOff>0</xdr:colOff>
                    <xdr:row>404</xdr:row>
                    <xdr:rowOff>28575</xdr:rowOff>
                  </from>
                  <to>
                    <xdr:col>21</xdr:col>
                    <xdr:colOff>295275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29" r:id="rId119" name="Drop Down 117">
              <controlPr locked="0" defaultSize="0" autoLine="0" autoPict="0">
                <anchor moveWithCells="1">
                  <from>
                    <xdr:col>5</xdr:col>
                    <xdr:colOff>0</xdr:colOff>
                    <xdr:row>401</xdr:row>
                    <xdr:rowOff>28575</xdr:rowOff>
                  </from>
                  <to>
                    <xdr:col>7</xdr:col>
                    <xdr:colOff>304800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0" r:id="rId120" name="Check Box 11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407</xdr:row>
                    <xdr:rowOff>0</xdr:rowOff>
                  </from>
                  <to>
                    <xdr:col>4</xdr:col>
                    <xdr:colOff>304800</xdr:colOff>
                    <xdr:row>407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1" r:id="rId121" name="Drop Down 119">
              <controlPr locked="0" defaultSize="0" autoLine="0" autoPict="0">
                <anchor moveWithCells="1">
                  <from>
                    <xdr:col>5</xdr:col>
                    <xdr:colOff>0</xdr:colOff>
                    <xdr:row>413</xdr:row>
                    <xdr:rowOff>28575</xdr:rowOff>
                  </from>
                  <to>
                    <xdr:col>8</xdr:col>
                    <xdr:colOff>304800</xdr:colOff>
                    <xdr:row>414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2" r:id="rId122" name="Drop Down 120">
              <controlPr locked="0" defaultSize="0" autoLine="0" autoPict="0">
                <anchor moveWithCells="1">
                  <from>
                    <xdr:col>15</xdr:col>
                    <xdr:colOff>0</xdr:colOff>
                    <xdr:row>413</xdr:row>
                    <xdr:rowOff>28575</xdr:rowOff>
                  </from>
                  <to>
                    <xdr:col>21</xdr:col>
                    <xdr:colOff>295275</xdr:colOff>
                    <xdr:row>414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3" r:id="rId123" name="Drop Down 121">
              <controlPr locked="0" defaultSize="0" autoLine="0" autoPict="0">
                <anchor moveWithCells="1">
                  <from>
                    <xdr:col>5</xdr:col>
                    <xdr:colOff>0</xdr:colOff>
                    <xdr:row>410</xdr:row>
                    <xdr:rowOff>28575</xdr:rowOff>
                  </from>
                  <to>
                    <xdr:col>7</xdr:col>
                    <xdr:colOff>304800</xdr:colOff>
                    <xdr:row>411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4" r:id="rId124" name="Check Box 12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415</xdr:row>
                    <xdr:rowOff>0</xdr:rowOff>
                  </from>
                  <to>
                    <xdr:col>4</xdr:col>
                    <xdr:colOff>304800</xdr:colOff>
                    <xdr:row>415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5" r:id="rId125" name="Drop Down 123">
              <controlPr locked="0" defaultSize="0" autoLine="0" autoPict="0">
                <anchor moveWithCells="1">
                  <from>
                    <xdr:col>5</xdr:col>
                    <xdr:colOff>0</xdr:colOff>
                    <xdr:row>421</xdr:row>
                    <xdr:rowOff>28575</xdr:rowOff>
                  </from>
                  <to>
                    <xdr:col>8</xdr:col>
                    <xdr:colOff>304800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6" r:id="rId126" name="Drop Down 124">
              <controlPr locked="0" defaultSize="0" autoLine="0" autoPict="0">
                <anchor moveWithCells="1">
                  <from>
                    <xdr:col>15</xdr:col>
                    <xdr:colOff>0</xdr:colOff>
                    <xdr:row>421</xdr:row>
                    <xdr:rowOff>28575</xdr:rowOff>
                  </from>
                  <to>
                    <xdr:col>21</xdr:col>
                    <xdr:colOff>295275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7" r:id="rId127" name="Drop Down 125">
              <controlPr locked="0" defaultSize="0" autoLine="0" autoPict="0">
                <anchor moveWithCells="1">
                  <from>
                    <xdr:col>5</xdr:col>
                    <xdr:colOff>0</xdr:colOff>
                    <xdr:row>418</xdr:row>
                    <xdr:rowOff>28575</xdr:rowOff>
                  </from>
                  <to>
                    <xdr:col>7</xdr:col>
                    <xdr:colOff>304800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8" r:id="rId128" name="Check Box 12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423</xdr:row>
                    <xdr:rowOff>0</xdr:rowOff>
                  </from>
                  <to>
                    <xdr:col>4</xdr:col>
                    <xdr:colOff>304800</xdr:colOff>
                    <xdr:row>423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39" r:id="rId129" name="Drop Down 127">
              <controlPr locked="0" defaultSize="0" autoLine="0" autoPict="0">
                <anchor moveWithCells="1">
                  <from>
                    <xdr:col>5</xdr:col>
                    <xdr:colOff>0</xdr:colOff>
                    <xdr:row>429</xdr:row>
                    <xdr:rowOff>28575</xdr:rowOff>
                  </from>
                  <to>
                    <xdr:col>8</xdr:col>
                    <xdr:colOff>304800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0" r:id="rId130" name="Drop Down 128">
              <controlPr locked="0" defaultSize="0" autoLine="0" autoPict="0">
                <anchor moveWithCells="1">
                  <from>
                    <xdr:col>15</xdr:col>
                    <xdr:colOff>0</xdr:colOff>
                    <xdr:row>429</xdr:row>
                    <xdr:rowOff>28575</xdr:rowOff>
                  </from>
                  <to>
                    <xdr:col>21</xdr:col>
                    <xdr:colOff>295275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1" r:id="rId131" name="Drop Down 129">
              <controlPr locked="0" defaultSize="0" autoLine="0" autoPict="0">
                <anchor moveWithCells="1">
                  <from>
                    <xdr:col>5</xdr:col>
                    <xdr:colOff>0</xdr:colOff>
                    <xdr:row>426</xdr:row>
                    <xdr:rowOff>28575</xdr:rowOff>
                  </from>
                  <to>
                    <xdr:col>7</xdr:col>
                    <xdr:colOff>304800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2" r:id="rId132" name="Check Box 13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431</xdr:row>
                    <xdr:rowOff>0</xdr:rowOff>
                  </from>
                  <to>
                    <xdr:col>4</xdr:col>
                    <xdr:colOff>304800</xdr:colOff>
                    <xdr:row>431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3" r:id="rId133" name="Drop Down 131">
              <controlPr locked="0" defaultSize="0" autoLine="0" autoPict="0">
                <anchor moveWithCells="1">
                  <from>
                    <xdr:col>5</xdr:col>
                    <xdr:colOff>0</xdr:colOff>
                    <xdr:row>437</xdr:row>
                    <xdr:rowOff>28575</xdr:rowOff>
                  </from>
                  <to>
                    <xdr:col>8</xdr:col>
                    <xdr:colOff>304800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4" r:id="rId134" name="Drop Down 132">
              <controlPr locked="0" defaultSize="0" autoLine="0" autoPict="0">
                <anchor moveWithCells="1">
                  <from>
                    <xdr:col>5</xdr:col>
                    <xdr:colOff>0</xdr:colOff>
                    <xdr:row>434</xdr:row>
                    <xdr:rowOff>28575</xdr:rowOff>
                  </from>
                  <to>
                    <xdr:col>7</xdr:col>
                    <xdr:colOff>304800</xdr:colOff>
                    <xdr:row>435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5" r:id="rId135" name="Check Box 1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439</xdr:row>
                    <xdr:rowOff>0</xdr:rowOff>
                  </from>
                  <to>
                    <xdr:col>4</xdr:col>
                    <xdr:colOff>304800</xdr:colOff>
                    <xdr:row>439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6" r:id="rId136" name="Drop Down 134">
              <controlPr locked="0" defaultSize="0" autoLine="0" autoPict="0">
                <anchor moveWithCells="1">
                  <from>
                    <xdr:col>5</xdr:col>
                    <xdr:colOff>0</xdr:colOff>
                    <xdr:row>445</xdr:row>
                    <xdr:rowOff>28575</xdr:rowOff>
                  </from>
                  <to>
                    <xdr:col>8</xdr:col>
                    <xdr:colOff>304800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7" r:id="rId137" name="Drop Down 135">
              <controlPr locked="0" defaultSize="0" autoLine="0" autoPict="0">
                <anchor moveWithCells="1">
                  <from>
                    <xdr:col>15</xdr:col>
                    <xdr:colOff>0</xdr:colOff>
                    <xdr:row>445</xdr:row>
                    <xdr:rowOff>28575</xdr:rowOff>
                  </from>
                  <to>
                    <xdr:col>21</xdr:col>
                    <xdr:colOff>295275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8" r:id="rId138" name="Drop Down 136">
              <controlPr locked="0" defaultSize="0" autoLine="0" autoPict="0">
                <anchor moveWithCells="1">
                  <from>
                    <xdr:col>5</xdr:col>
                    <xdr:colOff>0</xdr:colOff>
                    <xdr:row>442</xdr:row>
                    <xdr:rowOff>28575</xdr:rowOff>
                  </from>
                  <to>
                    <xdr:col>7</xdr:col>
                    <xdr:colOff>304800</xdr:colOff>
                    <xdr:row>443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49" r:id="rId139" name="Drop Down 137">
              <controlPr locked="0" defaultSize="0" autoLine="0" autoPict="0">
                <anchor moveWithCells="1">
                  <from>
                    <xdr:col>15</xdr:col>
                    <xdr:colOff>0</xdr:colOff>
                    <xdr:row>442</xdr:row>
                    <xdr:rowOff>28575</xdr:rowOff>
                  </from>
                  <to>
                    <xdr:col>17</xdr:col>
                    <xdr:colOff>304800</xdr:colOff>
                    <xdr:row>443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0" r:id="rId140" name="Check Box 13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6</xdr:col>
                    <xdr:colOff>304800</xdr:colOff>
                    <xdr:row>447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1" r:id="rId141" name="Check Box 1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457</xdr:row>
                    <xdr:rowOff>0</xdr:rowOff>
                  </from>
                  <to>
                    <xdr:col>7</xdr:col>
                    <xdr:colOff>304800</xdr:colOff>
                    <xdr:row>457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2" r:id="rId142" name="Check Box 1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458</xdr:row>
                    <xdr:rowOff>0</xdr:rowOff>
                  </from>
                  <to>
                    <xdr:col>7</xdr:col>
                    <xdr:colOff>304800</xdr:colOff>
                    <xdr:row>458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3" r:id="rId143" name="Check Box 14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461</xdr:row>
                    <xdr:rowOff>0</xdr:rowOff>
                  </from>
                  <to>
                    <xdr:col>4</xdr:col>
                    <xdr:colOff>304800</xdr:colOff>
                    <xdr:row>461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4" r:id="rId144" name="Drop Down 142">
              <controlPr locked="0" defaultSize="0" autoLine="0" autoPict="0">
                <anchor moveWithCells="1">
                  <from>
                    <xdr:col>5</xdr:col>
                    <xdr:colOff>0</xdr:colOff>
                    <xdr:row>464</xdr:row>
                    <xdr:rowOff>28575</xdr:rowOff>
                  </from>
                  <to>
                    <xdr:col>8</xdr:col>
                    <xdr:colOff>304800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5" r:id="rId145" name="Check Box 14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466</xdr:row>
                    <xdr:rowOff>0</xdr:rowOff>
                  </from>
                  <to>
                    <xdr:col>4</xdr:col>
                    <xdr:colOff>304800</xdr:colOff>
                    <xdr:row>466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6" r:id="rId146" name="Drop Down 144">
              <controlPr locked="0" defaultSize="0" autoLine="0" autoPict="0">
                <anchor moveWithCells="1">
                  <from>
                    <xdr:col>5</xdr:col>
                    <xdr:colOff>0</xdr:colOff>
                    <xdr:row>469</xdr:row>
                    <xdr:rowOff>28575</xdr:rowOff>
                  </from>
                  <to>
                    <xdr:col>7</xdr:col>
                    <xdr:colOff>304800</xdr:colOff>
                    <xdr:row>470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7" r:id="rId147" name="Check Box 14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471</xdr:row>
                    <xdr:rowOff>0</xdr:rowOff>
                  </from>
                  <to>
                    <xdr:col>4</xdr:col>
                    <xdr:colOff>304800</xdr:colOff>
                    <xdr:row>471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8" r:id="rId148" name="Drop Down 146">
              <controlPr locked="0" defaultSize="0" autoLine="0" autoPict="0">
                <anchor moveWithCells="1">
                  <from>
                    <xdr:col>5</xdr:col>
                    <xdr:colOff>9525</xdr:colOff>
                    <xdr:row>476</xdr:row>
                    <xdr:rowOff>28575</xdr:rowOff>
                  </from>
                  <to>
                    <xdr:col>8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59" r:id="rId149" name="Check Box 14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473</xdr:row>
                    <xdr:rowOff>0</xdr:rowOff>
                  </from>
                  <to>
                    <xdr:col>4</xdr:col>
                    <xdr:colOff>304800</xdr:colOff>
                    <xdr:row>473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0" r:id="rId150" name="Check Box 14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480</xdr:row>
                    <xdr:rowOff>0</xdr:rowOff>
                  </from>
                  <to>
                    <xdr:col>4</xdr:col>
                    <xdr:colOff>304800</xdr:colOff>
                    <xdr:row>480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1" r:id="rId151" name="Drop Down 149">
              <controlPr locked="0" defaultSize="0" autoLine="0" autoPict="0">
                <anchor moveWithCells="1">
                  <from>
                    <xdr:col>21</xdr:col>
                    <xdr:colOff>0</xdr:colOff>
                    <xdr:row>483</xdr:row>
                    <xdr:rowOff>28575</xdr:rowOff>
                  </from>
                  <to>
                    <xdr:col>25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2" r:id="rId152" name="Check Box 15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82</xdr:row>
                    <xdr:rowOff>0</xdr:rowOff>
                  </from>
                  <to>
                    <xdr:col>4</xdr:col>
                    <xdr:colOff>304800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3" r:id="rId153" name="Check Box 1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0</xdr:rowOff>
                  </from>
                  <to>
                    <xdr:col>5</xdr:col>
                    <xdr:colOff>304800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4" r:id="rId154" name="Check Box 15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84</xdr:row>
                    <xdr:rowOff>0</xdr:rowOff>
                  </from>
                  <to>
                    <xdr:col>5</xdr:col>
                    <xdr:colOff>304800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5" r:id="rId155" name="Check Box 1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85</xdr:row>
                    <xdr:rowOff>0</xdr:rowOff>
                  </from>
                  <to>
                    <xdr:col>5</xdr:col>
                    <xdr:colOff>304800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6" r:id="rId156" name="Check Box 15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5</xdr:col>
                    <xdr:colOff>304800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7" r:id="rId157" name="Check Box 1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5</xdr:col>
                    <xdr:colOff>304800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8" r:id="rId158" name="Check Box 15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5</xdr:col>
                    <xdr:colOff>304800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69" r:id="rId159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5</xdr:col>
                    <xdr:colOff>304800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0" r:id="rId160" name="Check Box 15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5</xdr:col>
                    <xdr:colOff>304800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1" r:id="rId161" name="Check Box 15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5</xdr:col>
                    <xdr:colOff>304800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2" r:id="rId162" name="Check Box 16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5</xdr:col>
                    <xdr:colOff>304800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3" r:id="rId163" name="Check Box 16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142</xdr:row>
                    <xdr:rowOff>0</xdr:rowOff>
                  </from>
                  <to>
                    <xdr:col>4</xdr:col>
                    <xdr:colOff>304800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4" r:id="rId164" name="Drop Down 162">
              <controlPr locked="0" defaultSize="0" autoLine="0" autoPict="0">
                <anchor moveWithCells="1">
                  <from>
                    <xdr:col>5</xdr:col>
                    <xdr:colOff>0</xdr:colOff>
                    <xdr:row>202</xdr:row>
                    <xdr:rowOff>0</xdr:rowOff>
                  </from>
                  <to>
                    <xdr:col>7</xdr:col>
                    <xdr:colOff>304800</xdr:colOff>
                    <xdr:row>202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5" r:id="rId165" name="Check Box 16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206</xdr:row>
                    <xdr:rowOff>0</xdr:rowOff>
                  </from>
                  <to>
                    <xdr:col>4</xdr:col>
                    <xdr:colOff>304800</xdr:colOff>
                    <xdr:row>206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6" r:id="rId166" name="Check Box 16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339</xdr:row>
                    <xdr:rowOff>0</xdr:rowOff>
                  </from>
                  <to>
                    <xdr:col>4</xdr:col>
                    <xdr:colOff>304800</xdr:colOff>
                    <xdr:row>339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7" r:id="rId167" name="Check Box 16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447</xdr:row>
                    <xdr:rowOff>0</xdr:rowOff>
                  </from>
                  <to>
                    <xdr:col>5</xdr:col>
                    <xdr:colOff>304800</xdr:colOff>
                    <xdr:row>447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8" r:id="rId168" name="Check Box 16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123</xdr:row>
                    <xdr:rowOff>0</xdr:rowOff>
                  </from>
                  <to>
                    <xdr:col>5</xdr:col>
                    <xdr:colOff>304800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79" r:id="rId169" name="Check Box 1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130</xdr:row>
                    <xdr:rowOff>0</xdr:rowOff>
                  </from>
                  <to>
                    <xdr:col>5</xdr:col>
                    <xdr:colOff>304800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0" r:id="rId170" name="Check Box 16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127</xdr:row>
                    <xdr:rowOff>0</xdr:rowOff>
                  </from>
                  <to>
                    <xdr:col>5</xdr:col>
                    <xdr:colOff>304800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1" r:id="rId171" name="Check Box 16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126</xdr:row>
                    <xdr:rowOff>0</xdr:rowOff>
                  </from>
                  <to>
                    <xdr:col>5</xdr:col>
                    <xdr:colOff>304800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2" r:id="rId172" name="Check Box 17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5</xdr:col>
                    <xdr:colOff>304800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3" r:id="rId173" name="Check Box 17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128</xdr:row>
                    <xdr:rowOff>0</xdr:rowOff>
                  </from>
                  <to>
                    <xdr:col>5</xdr:col>
                    <xdr:colOff>304800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4" r:id="rId174" name="Check Box 17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129</xdr:row>
                    <xdr:rowOff>0</xdr:rowOff>
                  </from>
                  <to>
                    <xdr:col>5</xdr:col>
                    <xdr:colOff>304800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5" r:id="rId175" name="Check Box 1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131</xdr:row>
                    <xdr:rowOff>0</xdr:rowOff>
                  </from>
                  <to>
                    <xdr:col>5</xdr:col>
                    <xdr:colOff>304800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6" r:id="rId176" name="Check Box 17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167</xdr:row>
                    <xdr:rowOff>0</xdr:rowOff>
                  </from>
                  <to>
                    <xdr:col>5</xdr:col>
                    <xdr:colOff>304800</xdr:colOff>
                    <xdr:row>167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7" r:id="rId177" name="Check Box 17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168</xdr:row>
                    <xdr:rowOff>0</xdr:rowOff>
                  </from>
                  <to>
                    <xdr:col>5</xdr:col>
                    <xdr:colOff>304800</xdr:colOff>
                    <xdr:row>168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8" r:id="rId178" name="Check Box 17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169</xdr:row>
                    <xdr:rowOff>0</xdr:rowOff>
                  </from>
                  <to>
                    <xdr:col>5</xdr:col>
                    <xdr:colOff>304800</xdr:colOff>
                    <xdr:row>169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89" r:id="rId179" name="Check Box 17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170</xdr:row>
                    <xdr:rowOff>0</xdr:rowOff>
                  </from>
                  <to>
                    <xdr:col>5</xdr:col>
                    <xdr:colOff>304800</xdr:colOff>
                    <xdr:row>170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0" r:id="rId180" name="Check Box 17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171</xdr:row>
                    <xdr:rowOff>0</xdr:rowOff>
                  </from>
                  <to>
                    <xdr:col>5</xdr:col>
                    <xdr:colOff>304800</xdr:colOff>
                    <xdr:row>171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1" r:id="rId181" name="Check Box 1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172</xdr:row>
                    <xdr:rowOff>0</xdr:rowOff>
                  </from>
                  <to>
                    <xdr:col>5</xdr:col>
                    <xdr:colOff>304800</xdr:colOff>
                    <xdr:row>172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2" r:id="rId182" name="Drop Down 180">
              <controlPr locked="0" defaultSize="0" autoLine="0" autoPict="0">
                <anchor moveWithCells="1">
                  <from>
                    <xdr:col>4</xdr:col>
                    <xdr:colOff>0</xdr:colOff>
                    <xdr:row>162</xdr:row>
                    <xdr:rowOff>28575</xdr:rowOff>
                  </from>
                  <to>
                    <xdr:col>7</xdr:col>
                    <xdr:colOff>304800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3" r:id="rId183" name="Drop Down 181">
              <controlPr locked="0" defaultSize="0" autoLine="0" autoPict="0">
                <anchor moveWithCells="1">
                  <from>
                    <xdr:col>4</xdr:col>
                    <xdr:colOff>0</xdr:colOff>
                    <xdr:row>185</xdr:row>
                    <xdr:rowOff>28575</xdr:rowOff>
                  </from>
                  <to>
                    <xdr:col>8</xdr:col>
                    <xdr:colOff>304800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4" r:id="rId184" name="Check Box 18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212</xdr:row>
                    <xdr:rowOff>0</xdr:rowOff>
                  </from>
                  <to>
                    <xdr:col>5</xdr:col>
                    <xdr:colOff>304800</xdr:colOff>
                    <xdr:row>212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5" r:id="rId185" name="Check Box 1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218</xdr:row>
                    <xdr:rowOff>0</xdr:rowOff>
                  </from>
                  <to>
                    <xdr:col>5</xdr:col>
                    <xdr:colOff>304800</xdr:colOff>
                    <xdr:row>218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6" r:id="rId186" name="Check Box 18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215</xdr:row>
                    <xdr:rowOff>0</xdr:rowOff>
                  </from>
                  <to>
                    <xdr:col>5</xdr:col>
                    <xdr:colOff>304800</xdr:colOff>
                    <xdr:row>215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7" r:id="rId187" name="Check Box 18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214</xdr:row>
                    <xdr:rowOff>0</xdr:rowOff>
                  </from>
                  <to>
                    <xdr:col>5</xdr:col>
                    <xdr:colOff>304800</xdr:colOff>
                    <xdr:row>214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8" r:id="rId188" name="Check Box 18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213</xdr:row>
                    <xdr:rowOff>0</xdr:rowOff>
                  </from>
                  <to>
                    <xdr:col>5</xdr:col>
                    <xdr:colOff>304800</xdr:colOff>
                    <xdr:row>213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99" r:id="rId189" name="Check Box 18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216</xdr:row>
                    <xdr:rowOff>0</xdr:rowOff>
                  </from>
                  <to>
                    <xdr:col>5</xdr:col>
                    <xdr:colOff>304800</xdr:colOff>
                    <xdr:row>216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0" r:id="rId190" name="Check Box 18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217</xdr:row>
                    <xdr:rowOff>0</xdr:rowOff>
                  </from>
                  <to>
                    <xdr:col>5</xdr:col>
                    <xdr:colOff>304800</xdr:colOff>
                    <xdr:row>217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1" r:id="rId191" name="Check Box 18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219</xdr:row>
                    <xdr:rowOff>0</xdr:rowOff>
                  </from>
                  <to>
                    <xdr:col>5</xdr:col>
                    <xdr:colOff>304800</xdr:colOff>
                    <xdr:row>219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2" r:id="rId192" name="Check Box 19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220</xdr:row>
                    <xdr:rowOff>0</xdr:rowOff>
                  </from>
                  <to>
                    <xdr:col>5</xdr:col>
                    <xdr:colOff>304800</xdr:colOff>
                    <xdr:row>220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3" r:id="rId193" name="Check Box 19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226</xdr:row>
                    <xdr:rowOff>0</xdr:rowOff>
                  </from>
                  <to>
                    <xdr:col>5</xdr:col>
                    <xdr:colOff>304800</xdr:colOff>
                    <xdr:row>226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4" r:id="rId194" name="Check Box 19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227</xdr:row>
                    <xdr:rowOff>0</xdr:rowOff>
                  </from>
                  <to>
                    <xdr:col>5</xdr:col>
                    <xdr:colOff>304800</xdr:colOff>
                    <xdr:row>227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5" r:id="rId195" name="Check Box 19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228</xdr:row>
                    <xdr:rowOff>0</xdr:rowOff>
                  </from>
                  <to>
                    <xdr:col>5</xdr:col>
                    <xdr:colOff>304800</xdr:colOff>
                    <xdr:row>228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6" r:id="rId196" name="Check Box 19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229</xdr:row>
                    <xdr:rowOff>0</xdr:rowOff>
                  </from>
                  <to>
                    <xdr:col>5</xdr:col>
                    <xdr:colOff>304800</xdr:colOff>
                    <xdr:row>229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7" r:id="rId197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287</xdr:row>
                    <xdr:rowOff>0</xdr:rowOff>
                  </from>
                  <to>
                    <xdr:col>5</xdr:col>
                    <xdr:colOff>304800</xdr:colOff>
                    <xdr:row>287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8" r:id="rId198" name="Check Box 19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288</xdr:row>
                    <xdr:rowOff>0</xdr:rowOff>
                  </from>
                  <to>
                    <xdr:col>5</xdr:col>
                    <xdr:colOff>304800</xdr:colOff>
                    <xdr:row>288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09" r:id="rId199" name="Check Box 19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286</xdr:row>
                    <xdr:rowOff>0</xdr:rowOff>
                  </from>
                  <to>
                    <xdr:col>5</xdr:col>
                    <xdr:colOff>304800</xdr:colOff>
                    <xdr:row>286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0" r:id="rId200" name="Check Box 19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295</xdr:row>
                    <xdr:rowOff>0</xdr:rowOff>
                  </from>
                  <to>
                    <xdr:col>5</xdr:col>
                    <xdr:colOff>304800</xdr:colOff>
                    <xdr:row>295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1" r:id="rId201" name="Check Box 1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296</xdr:row>
                    <xdr:rowOff>0</xdr:rowOff>
                  </from>
                  <to>
                    <xdr:col>5</xdr:col>
                    <xdr:colOff>304800</xdr:colOff>
                    <xdr:row>296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2" r:id="rId202" name="Check Box 20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294</xdr:row>
                    <xdr:rowOff>0</xdr:rowOff>
                  </from>
                  <to>
                    <xdr:col>5</xdr:col>
                    <xdr:colOff>304800</xdr:colOff>
                    <xdr:row>294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3" r:id="rId203" name="Check Box 20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303</xdr:row>
                    <xdr:rowOff>0</xdr:rowOff>
                  </from>
                  <to>
                    <xdr:col>5</xdr:col>
                    <xdr:colOff>304800</xdr:colOff>
                    <xdr:row>303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4" r:id="rId204" name="Check Box 20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304</xdr:row>
                    <xdr:rowOff>0</xdr:rowOff>
                  </from>
                  <to>
                    <xdr:col>5</xdr:col>
                    <xdr:colOff>304800</xdr:colOff>
                    <xdr:row>304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5" r:id="rId205" name="Check Box 20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302</xdr:row>
                    <xdr:rowOff>0</xdr:rowOff>
                  </from>
                  <to>
                    <xdr:col>5</xdr:col>
                    <xdr:colOff>304800</xdr:colOff>
                    <xdr:row>302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6" r:id="rId206" name="Check Box 20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332</xdr:row>
                    <xdr:rowOff>0</xdr:rowOff>
                  </from>
                  <to>
                    <xdr:col>5</xdr:col>
                    <xdr:colOff>304800</xdr:colOff>
                    <xdr:row>332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7" r:id="rId207" name="Check Box 2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333</xdr:row>
                    <xdr:rowOff>0</xdr:rowOff>
                  </from>
                  <to>
                    <xdr:col>5</xdr:col>
                    <xdr:colOff>304800</xdr:colOff>
                    <xdr:row>333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8" r:id="rId208" name="Check Box 206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334</xdr:row>
                    <xdr:rowOff>0</xdr:rowOff>
                  </from>
                  <to>
                    <xdr:col>5</xdr:col>
                    <xdr:colOff>304800</xdr:colOff>
                    <xdr:row>334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19" r:id="rId209" name="Check Box 20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335</xdr:row>
                    <xdr:rowOff>0</xdr:rowOff>
                  </from>
                  <to>
                    <xdr:col>5</xdr:col>
                    <xdr:colOff>304800</xdr:colOff>
                    <xdr:row>335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0" r:id="rId210" name="Check Box 20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331</xdr:row>
                    <xdr:rowOff>0</xdr:rowOff>
                  </from>
                  <to>
                    <xdr:col>5</xdr:col>
                    <xdr:colOff>304800</xdr:colOff>
                    <xdr:row>331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1" r:id="rId211" name="Check Box 20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98</xdr:row>
                    <xdr:rowOff>0</xdr:rowOff>
                  </from>
                  <to>
                    <xdr:col>4</xdr:col>
                    <xdr:colOff>304800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2" r:id="rId212" name="Check Box 21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99</xdr:row>
                    <xdr:rowOff>0</xdr:rowOff>
                  </from>
                  <to>
                    <xdr:col>4</xdr:col>
                    <xdr:colOff>304800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3" r:id="rId213" name="Drop Down 211">
              <controlPr locked="0" defaultSize="0" autoLine="0" autoPict="0">
                <anchor moveWithCells="1">
                  <from>
                    <xdr:col>5</xdr:col>
                    <xdr:colOff>0</xdr:colOff>
                    <xdr:row>100</xdr:row>
                    <xdr:rowOff>28575</xdr:rowOff>
                  </from>
                  <to>
                    <xdr:col>8</xdr:col>
                    <xdr:colOff>304800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4" r:id="rId214" name="Check Box 21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158</xdr:row>
                    <xdr:rowOff>0</xdr:rowOff>
                  </from>
                  <to>
                    <xdr:col>9</xdr:col>
                    <xdr:colOff>304800</xdr:colOff>
                    <xdr:row>158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5" r:id="rId215" name="Check Box 21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159</xdr:row>
                    <xdr:rowOff>0</xdr:rowOff>
                  </from>
                  <to>
                    <xdr:col>9</xdr:col>
                    <xdr:colOff>304800</xdr:colOff>
                    <xdr:row>159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6" r:id="rId216" name="Check Box 21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194</xdr:row>
                    <xdr:rowOff>0</xdr:rowOff>
                  </from>
                  <to>
                    <xdr:col>4</xdr:col>
                    <xdr:colOff>304800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7" r:id="rId217" name="Check Box 2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256</xdr:row>
                    <xdr:rowOff>0</xdr:rowOff>
                  </from>
                  <to>
                    <xdr:col>4</xdr:col>
                    <xdr:colOff>304800</xdr:colOff>
                    <xdr:row>256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8" r:id="rId218" name="Check Box 2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258</xdr:row>
                    <xdr:rowOff>0</xdr:rowOff>
                  </from>
                  <to>
                    <xdr:col>4</xdr:col>
                    <xdr:colOff>304800</xdr:colOff>
                    <xdr:row>258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29" r:id="rId219" name="Check Box 2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260</xdr:row>
                    <xdr:rowOff>0</xdr:rowOff>
                  </from>
                  <to>
                    <xdr:col>4</xdr:col>
                    <xdr:colOff>304800</xdr:colOff>
                    <xdr:row>260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0" r:id="rId220" name="Check Box 21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260</xdr:row>
                    <xdr:rowOff>0</xdr:rowOff>
                  </from>
                  <to>
                    <xdr:col>4</xdr:col>
                    <xdr:colOff>304800</xdr:colOff>
                    <xdr:row>260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1" r:id="rId221" name="Check Box 21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264</xdr:row>
                    <xdr:rowOff>0</xdr:rowOff>
                  </from>
                  <to>
                    <xdr:col>5</xdr:col>
                    <xdr:colOff>304800</xdr:colOff>
                    <xdr:row>264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2" r:id="rId222" name="Check Box 22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265</xdr:row>
                    <xdr:rowOff>0</xdr:rowOff>
                  </from>
                  <to>
                    <xdr:col>5</xdr:col>
                    <xdr:colOff>304800</xdr:colOff>
                    <xdr:row>265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3" r:id="rId223" name="Check Box 22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266</xdr:row>
                    <xdr:rowOff>0</xdr:rowOff>
                  </from>
                  <to>
                    <xdr:col>5</xdr:col>
                    <xdr:colOff>304800</xdr:colOff>
                    <xdr:row>266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4" r:id="rId224" name="Check Box 22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494</xdr:row>
                    <xdr:rowOff>0</xdr:rowOff>
                  </from>
                  <to>
                    <xdr:col>4</xdr:col>
                    <xdr:colOff>304800</xdr:colOff>
                    <xdr:row>494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5" r:id="rId225" name="Check Box 22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494</xdr:row>
                    <xdr:rowOff>0</xdr:rowOff>
                  </from>
                  <to>
                    <xdr:col>5</xdr:col>
                    <xdr:colOff>304800</xdr:colOff>
                    <xdr:row>494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6" r:id="rId226" name="Check Box 22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496</xdr:row>
                    <xdr:rowOff>0</xdr:rowOff>
                  </from>
                  <to>
                    <xdr:col>4</xdr:col>
                    <xdr:colOff>304800</xdr:colOff>
                    <xdr:row>496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7" r:id="rId227" name="Check Box 22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496</xdr:row>
                    <xdr:rowOff>0</xdr:rowOff>
                  </from>
                  <to>
                    <xdr:col>5</xdr:col>
                    <xdr:colOff>304800</xdr:colOff>
                    <xdr:row>496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8" r:id="rId228" name="Check Box 22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498</xdr:row>
                    <xdr:rowOff>0</xdr:rowOff>
                  </from>
                  <to>
                    <xdr:col>4</xdr:col>
                    <xdr:colOff>304800</xdr:colOff>
                    <xdr:row>498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39" r:id="rId229" name="Check Box 22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498</xdr:row>
                    <xdr:rowOff>0</xdr:rowOff>
                  </from>
                  <to>
                    <xdr:col>5</xdr:col>
                    <xdr:colOff>304800</xdr:colOff>
                    <xdr:row>498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0" r:id="rId230" name="Check Box 22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125</xdr:row>
                    <xdr:rowOff>0</xdr:rowOff>
                  </from>
                  <to>
                    <xdr:col>5</xdr:col>
                    <xdr:colOff>304800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1" r:id="rId231" name="Check Box 22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275</xdr:row>
                    <xdr:rowOff>0</xdr:rowOff>
                  </from>
                  <to>
                    <xdr:col>4</xdr:col>
                    <xdr:colOff>304800</xdr:colOff>
                    <xdr:row>275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2" r:id="rId232" name="Drop Down 230">
              <controlPr locked="0" defaultSize="0" autoLine="0" autoPict="0">
                <anchor moveWithCells="1">
                  <from>
                    <xdr:col>5</xdr:col>
                    <xdr:colOff>0</xdr:colOff>
                    <xdr:row>105</xdr:row>
                    <xdr:rowOff>28575</xdr:rowOff>
                  </from>
                  <to>
                    <xdr:col>8</xdr:col>
                    <xdr:colOff>304800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3" r:id="rId233" name="Check Box 2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104</xdr:row>
                    <xdr:rowOff>0</xdr:rowOff>
                  </from>
                  <to>
                    <xdr:col>4</xdr:col>
                    <xdr:colOff>304800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4" r:id="rId234" name="Drop Down 232">
              <controlPr locked="0" defaultSize="0" autoLine="0" autoPict="0">
                <anchor moveWithCells="1">
                  <from>
                    <xdr:col>5</xdr:col>
                    <xdr:colOff>0</xdr:colOff>
                    <xdr:row>64</xdr:row>
                    <xdr:rowOff>38100</xdr:rowOff>
                  </from>
                  <to>
                    <xdr:col>9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5" r:id="rId235" name="Drop Down 233">
              <controlPr locked="0" defaultSize="0" autoLine="0" autoPict="0">
                <anchor moveWithCells="1">
                  <from>
                    <xdr:col>5</xdr:col>
                    <xdr:colOff>0</xdr:colOff>
                    <xdr:row>177</xdr:row>
                    <xdr:rowOff>28575</xdr:rowOff>
                  </from>
                  <to>
                    <xdr:col>8</xdr:col>
                    <xdr:colOff>304800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6" r:id="rId236" name="Check Box 23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176</xdr:row>
                    <xdr:rowOff>0</xdr:rowOff>
                  </from>
                  <to>
                    <xdr:col>4</xdr:col>
                    <xdr:colOff>304800</xdr:colOff>
                    <xdr:row>176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7" r:id="rId237" name="Check Box 23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521</xdr:row>
                    <xdr:rowOff>0</xdr:rowOff>
                  </from>
                  <to>
                    <xdr:col>4</xdr:col>
                    <xdr:colOff>304800</xdr:colOff>
                    <xdr:row>521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48" r:id="rId238" name="Drop Down 236">
              <controlPr locked="0" defaultSize="0" autoLine="0" autoPict="0">
                <anchor moveWithCells="1">
                  <from>
                    <xdr:col>5</xdr:col>
                    <xdr:colOff>0</xdr:colOff>
                    <xdr:row>522</xdr:row>
                    <xdr:rowOff>28575</xdr:rowOff>
                  </from>
                  <to>
                    <xdr:col>14</xdr:col>
                    <xdr:colOff>47625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88" r:id="rId239" name="Drop Down 276">
              <controlPr locked="0" defaultSize="0" autoLine="0" autoPict="0">
                <anchor moveWithCells="1">
                  <from>
                    <xdr:col>5</xdr:col>
                    <xdr:colOff>0</xdr:colOff>
                    <xdr:row>199</xdr:row>
                    <xdr:rowOff>28575</xdr:rowOff>
                  </from>
                  <to>
                    <xdr:col>7</xdr:col>
                    <xdr:colOff>304800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89" r:id="rId240" name="Drop Down 277">
              <controlPr locked="0" defaultSize="0" autoLine="0" autoPict="0">
                <anchor moveWithCells="1">
                  <from>
                    <xdr:col>13</xdr:col>
                    <xdr:colOff>0</xdr:colOff>
                    <xdr:row>199</xdr:row>
                    <xdr:rowOff>28575</xdr:rowOff>
                  </from>
                  <to>
                    <xdr:col>15</xdr:col>
                    <xdr:colOff>304800</xdr:colOff>
                    <xdr:row>200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Bewertung (Erfassung)</vt:lpstr>
      <vt:lpstr>Richterbogen (Ausdruck)</vt:lpstr>
      <vt:lpstr>Bewertung (Ausdruck für den HF)</vt:lpstr>
      <vt:lpstr>Gesundheitsmonitoring</vt:lpstr>
      <vt:lpstr>'Bewertung (Ausdruck für den HF)'!Druckbereich</vt:lpstr>
      <vt:lpstr>'Richterbogen (Ausdruck)'!Druckbereich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Claudia</cp:lastModifiedBy>
  <cp:lastPrinted>2020-07-20T17:57:39Z</cp:lastPrinted>
  <dcterms:created xsi:type="dcterms:W3CDTF">2010-01-22T11:38:34Z</dcterms:created>
  <dcterms:modified xsi:type="dcterms:W3CDTF">2021-07-09T09:45:08Z</dcterms:modified>
</cp:coreProperties>
</file>